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65" yWindow="540" windowWidth="18840" windowHeight="13740"/>
  </bookViews>
  <sheets>
    <sheet name="Доходы" sheetId="2" r:id="rId1"/>
  </sheets>
  <definedNames>
    <definedName name="_xlnm.Print_Titles" localSheetId="0">Доходы!$11:$13</definedName>
    <definedName name="_xlnm.Print_Area" localSheetId="0">Доходы!$A$1:$E$142</definedName>
  </definedNames>
  <calcPr calcId="125725"/>
</workbook>
</file>

<file path=xl/calcChain.xml><?xml version="1.0" encoding="utf-8"?>
<calcChain xmlns="http://schemas.openxmlformats.org/spreadsheetml/2006/main">
  <c r="E103" i="2"/>
  <c r="E93"/>
  <c r="E72" l="1"/>
  <c r="E21" l="1"/>
  <c r="E121"/>
  <c r="E16"/>
  <c r="E17"/>
  <c r="E18"/>
  <c r="E19"/>
  <c r="E20"/>
  <c r="E22"/>
  <c r="E28"/>
  <c r="E29"/>
  <c r="E30"/>
  <c r="E31"/>
  <c r="E32"/>
  <c r="E34"/>
  <c r="E35"/>
  <c r="E36"/>
  <c r="E39"/>
  <c r="E40"/>
  <c r="E43"/>
  <c r="E44"/>
  <c r="E46"/>
  <c r="E47"/>
  <c r="E48"/>
  <c r="E49"/>
  <c r="E50"/>
  <c r="E51"/>
  <c r="E53"/>
  <c r="E55"/>
  <c r="E56"/>
  <c r="E57"/>
  <c r="E58"/>
  <c r="E59"/>
  <c r="E60"/>
  <c r="E61"/>
  <c r="E62"/>
  <c r="E63"/>
  <c r="E64"/>
  <c r="E71"/>
  <c r="E73"/>
  <c r="E74"/>
  <c r="E75"/>
  <c r="E76"/>
  <c r="E77"/>
  <c r="E78"/>
  <c r="E79"/>
  <c r="E80"/>
  <c r="E81"/>
  <c r="E82"/>
  <c r="E83"/>
  <c r="E90"/>
  <c r="E91"/>
  <c r="E92"/>
  <c r="E98"/>
  <c r="E99"/>
  <c r="E102"/>
  <c r="E106"/>
  <c r="E107"/>
  <c r="E108"/>
  <c r="E109"/>
  <c r="E110"/>
  <c r="E116"/>
  <c r="E117"/>
  <c r="E118"/>
  <c r="E119"/>
  <c r="E120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"/>
</calcChain>
</file>

<file path=xl/sharedStrings.xml><?xml version="1.0" encoding="utf-8"?>
<sst xmlns="http://schemas.openxmlformats.org/spreadsheetml/2006/main" count="306" uniqueCount="272">
  <si>
    <t>Наименование 
показателя</t>
  </si>
  <si>
    <t>Код дохода по бюджетной классификации</t>
  </si>
  <si>
    <t>1</t>
  </si>
  <si>
    <t>2</t>
  </si>
  <si>
    <t>3</t>
  </si>
  <si>
    <t>4</t>
  </si>
  <si>
    <t>5</t>
  </si>
  <si>
    <t>Доходы бюджета - ИТОГО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</si>
  <si>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</si>
  <si>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</si>
  <si>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</si>
  <si>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</si>
  <si>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 НАЛОГИ НА ПРИБЫЛЬ, ДОХОДЫ</t>
  </si>
  <si>
    <t xml:space="preserve">  Налог на доходы физических лиц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</si>
  <si>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</si>
  <si>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</si>
  <si>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</si>
  <si>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 НАЛОГИ НА ТОВАРЫ (РАБОТЫ, УСЛУГИ), РЕАЛИЗУЕМЫЕ НА ТЕРРИТОРИИ РОССИЙСКОЙ ФЕДЕРАЦИИ</t>
  </si>
  <si>
    <t xml:space="preserve">  Акцизы по подакцизным товарам (продукции), производимым на территории Российской Федерации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</si>
  <si>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</si>
  <si>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</si>
  <si>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</si>
  <si>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</si>
  <si>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НАЛОГИ НА СОВОКУПНЫЙ ДОХОД</t>
  </si>
  <si>
    <t xml:space="preserve">  Единый налог на вмененный доход для отдельных видов деятельности</t>
  </si>
  <si>
    <t xml:space="preserve">  Единый сельскохозяйственный налог</t>
  </si>
  <si>
    <t xml:space="preserve">  Налог, взимаемый в связи с применением патентной системы налогообложения</t>
  </si>
  <si>
    <t xml:space="preserve">  ГОСУДАРСТВЕННАЯ ПОШЛИНА</t>
  </si>
  <si>
    <t xml:space="preserve">  Государственная пошлина по делам, рассматриваемым в судах общей юрисдикции, мировыми судьями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</si>
  <si>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</si>
  <si>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 ДОХОДЫ ОТ ИСПОЛЬЗОВАНИЯ ИМУЩЕСТВА, НАХОДЯЩЕГОСЯ В ГОСУДАРСТВЕННОЙ И МУНИЦИПАЛЬНОЙ СОБСТВЕННОСТИ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</si>
  <si>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</si>
  <si>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</si>
  <si>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</si>
  <si>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</si>
  <si>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</si>
  <si>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</si>
  <si>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</si>
  <si>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 Платежи от государственных и муниципальных унитарных предприятий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</si>
  <si>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</si>
  <si>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</si>
  <si>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</si>
  <si>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</si>
  <si>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</si>
  <si>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 ПЛАТЕЖИ ПРИ ПОЛЬЗОВАНИИ ПРИРОДНЫМИ РЕСУРСАМИ</t>
  </si>
  <si>
    <t xml:space="preserve">  Плата за негативное воздействие на окружающую среду</t>
  </si>
  <si>
    <t xml:space="preserve">  Плата за выбросы загрязняющих веществ в атмосферный воздух стационарными объектами &lt;7&gt;</t>
  </si>
  <si>
    <t xml:space="preserve">  Плата за выбросы загрязняющих веществ в атмосферный воздух передвижными объектами</t>
  </si>
  <si>
    <t xml:space="preserve">  Плата за сбросы загрязняющих веществ в водные объекты</t>
  </si>
  <si>
    <t xml:space="preserve">  Плата за размещение отходов производства и потребления</t>
  </si>
  <si>
    <t xml:space="preserve">  ДОХОДЫ ОТ ОКАЗАНИЯ ПЛАТНЫХ УСЛУГ (РАБОТ) И КОМПЕНСАЦИИ ЗАТРАТ ГОСУДАРСТВА</t>
  </si>
  <si>
    <t xml:space="preserve">  Доходы от компенсации затрат государства</t>
  </si>
  <si>
    <t xml:space="preserve">  Прочие доходы от компенсации затрат государства</t>
  </si>
  <si>
    <t xml:space="preserve">  Прочие доходы от компенсации затрат бюджетов муниципальных районов</t>
  </si>
  <si>
    <t xml:space="preserve">  ДОХОДЫ ОТ ПРОДАЖИ МАТЕРИАЛЬНЫХ И НЕМАТЕРИАЛЬНЫХ АКТИВОВ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</si>
  <si>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</si>
  <si>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</si>
  <si>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</si>
  <si>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</si>
  <si>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 Доходы от продажи земельных участков, государственная собственность на которые не разграничена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</si>
  <si>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</si>
  <si>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</si>
  <si>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</si>
  <si>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 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</si>
  <si>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</si>
  <si>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</si>
  <si>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</si>
  <si>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 ШТРАФЫ, САНКЦИИ, ВОЗМЕЩЕНИЕ УЩЕРБА</t>
  </si>
  <si>
    <t xml:space="preserve">  Денежные взыскания (штрафы) за нарушение законодательства о налогах и сборах</t>
  </si>
  <si>
    <t xml:space="preserve">  Денежные взыскания (штрафы) за нарушение законодательства о налогах и сборах, предусмотренные статьями 116, 1191, 1192, пунктами 1 и 2 статьи 120, статьями 125, 126, 1261, 128, 129, 1291, 1294, 132, 133, 134, 135, 1351, 1352 Налогового кодекса Российской Федерации</t>
  </si>
  <si>
    <t xml:space="preserve">  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</si>
  <si>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 xml:space="preserve">  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</si>
  <si>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 xml:space="preserve">  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</si>
  <si>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 xml:space="preserve">  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</si>
  <si>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  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</si>
  <si>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  Денежные взыскания (штрафы) за правонарушения в области дорожного движения</t>
  </si>
  <si>
    <t xml:space="preserve">  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</si>
  <si>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  Денежные взыскания (штрафы), установленные законами субъектов Российской Федерации за несоблюдение муниципальных правовых актов</t>
  </si>
  <si>
    <t xml:space="preserve">  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муниципальных районов</t>
  </si>
  <si>
    <t xml:space="preserve">  Прочие поступления от денежных взысканий (штрафов) и иных сумм в возмещение ущерба</t>
  </si>
  <si>
    <t xml:space="preserve">  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</si>
  <si>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  ПРОЧИЕ НЕНАЛОГОВЫЕ ДОХОДЫ</t>
  </si>
  <si>
    <t xml:space="preserve">  Прочие неналоговые доходы</t>
  </si>
  <si>
    <t xml:space="preserve">  Прочие неналоговые доходы бюджетов муниципальных районов</t>
  </si>
  <si>
    <t xml:space="preserve">  БЕЗВОЗМЕЗДНЫЕ ПОСТУПЛЕНИЯ</t>
  </si>
  <si>
    <t xml:space="preserve">  БЕЗВОЗМЕЗДНЫЕ ПОСТУПЛЕНИЯ ОТ ДРУГИХ БЮДЖЕТОВ БЮДЖЕТНОЙ СИСТЕМЫ РОССИЙСКОЙ ФЕДЕРАЦИИ</t>
  </si>
  <si>
    <t xml:space="preserve">  Дотации бюджетам бюджетной системы Российской Федерации</t>
  </si>
  <si>
    <t xml:space="preserve">  Дотации бюджетам на поддержку мер по обеспечению сбалансированности бюджетов</t>
  </si>
  <si>
    <t xml:space="preserve">  Дотации бюджетам муниципальных районов на поддержку мер по обеспечению сбалансированности бюджетов</t>
  </si>
  <si>
    <t xml:space="preserve">  Субсидии бюджетам бюджетной системы Российской Федерации (межбюджетные субсидии)</t>
  </si>
  <si>
    <t xml:space="preserve">  Субсидии бюджетам на реализацию мероприятий государственной программы Российской Федерации "Доступная среда" на 2011 - 2020 годы</t>
  </si>
  <si>
    <t xml:space="preserve">  Субсидии бюджетам муниципальных районов на реализацию мероприятий государственной программы Российской Федерации "Доступная среда" на 2011 - 2020 годы</t>
  </si>
  <si>
    <t xml:space="preserve">  Прочие субсидии</t>
  </si>
  <si>
    <t xml:space="preserve">  Прочие субсидии бюджетам муниципальных районов</t>
  </si>
  <si>
    <t xml:space="preserve">  Субвенции бюджетам бюджетной системы Российской Федерации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</si>
  <si>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</si>
  <si>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</si>
  <si>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</si>
  <si>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</si>
  <si>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</si>
  <si>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 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</si>
  <si>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</si>
  <si>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</si>
  <si>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Субвенции бюджетам на государственную регистрацию актов гражданского состояния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</si>
  <si>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</si>
  <si>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 Иные межбюджетные трансферты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</si>
  <si>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</si>
  <si>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</si>
  <si>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</si>
  <si>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</si>
  <si>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</si>
  <si>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Пограничного муниципального района</t>
  </si>
  <si>
    <t>в рублях</t>
  </si>
  <si>
    <t>Уточненный бюджет за 2017 год</t>
  </si>
  <si>
    <t>Кассовое исполнение за 2017 год</t>
  </si>
  <si>
    <t>Процент исполнения к уточненному бюджету за 2017 год</t>
  </si>
  <si>
    <t xml:space="preserve">                                                                               Показатели доходов районного бюджета за 2017 год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</si>
  <si>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</si>
  <si>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</si>
  <si>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</si>
  <si>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</si>
  <si>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</si>
  <si>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</si>
  <si>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</si>
  <si>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Единый налог на вмененный доход для отдельных видов деятельности (пени по соответствующему платежу)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</si>
  <si>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</si>
  <si>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</si>
  <si>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 (пени по соответствующему платежу)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</si>
  <si>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</si>
  <si>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</si>
  <si>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</si>
  <si>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</si>
  <si>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Плата за выбросы загрязняющих веществ в атмосферный воздух передвижными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</si>
  <si>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</si>
  <si>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Плата за размещение отходов производства и потребления (федеральные государственные органы, Банк России, органы управления государственными внебюджетными фондами Российской Федерации)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</si>
  <si>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</si>
  <si>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 (федеральные государственные органы, Банк России, органы управления государственными внебюджетными фондами Российской Федерации)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</si>
  <si>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 (федеральные государственные органы, Банк России, органы управления государственными внебюджетными фондами Российской Федерации)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</si>
  <si>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 (федеральные государственные органы, Банк России, органы управления государственными внебюджетными фондами Российской Федерации)</t>
  </si>
  <si>
    <t>Денежные взыскания (штрафы) за нарушение законодательства об экологической экспертизе (федеральные государственные органы, Банк России, органы управления государственными внебюджетными фондами Российской Федерации)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</si>
  <si>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 (федеральные государственные органы, Банк России, органы управления государственными внебюджетными фондами Российской Федерации)</t>
  </si>
  <si>
    <t>Прочие денежные взыскания (штрафы) за правонарушения в области дорожного движения (федеральные государственные органы, Банк России, органы управления государственными внебюджетными фондами Российской Федерации)</t>
  </si>
  <si>
    <t>Приложение 3</t>
  </si>
  <si>
    <t>по кодам видов доходов, плдвидов доходов, классификации операций сектора государственного управления, относящихся к доходам районного бюджета</t>
  </si>
  <si>
    <t xml:space="preserve"> 10000000000000000</t>
  </si>
  <si>
    <t xml:space="preserve">  10100000000000000</t>
  </si>
  <si>
    <t xml:space="preserve">  10102000010000110</t>
  </si>
  <si>
    <t xml:space="preserve">  10102010010000110</t>
  </si>
  <si>
    <t xml:space="preserve"> 10102020010000110</t>
  </si>
  <si>
    <t xml:space="preserve"> 10102020011000110</t>
  </si>
  <si>
    <t xml:space="preserve"> 10102030010000110</t>
  </si>
  <si>
    <t xml:space="preserve"> 10102030011000110</t>
  </si>
  <si>
    <t xml:space="preserve"> 10102030012100110</t>
  </si>
  <si>
    <t>10102030013000110</t>
  </si>
  <si>
    <t>10102040010000110</t>
  </si>
  <si>
    <t>10102040011000110</t>
  </si>
  <si>
    <t xml:space="preserve"> 10300000000000000</t>
  </si>
  <si>
    <t xml:space="preserve"> 10302000010000110</t>
  </si>
  <si>
    <t xml:space="preserve"> 10302230010000110</t>
  </si>
  <si>
    <t xml:space="preserve"> 10302240010000110</t>
  </si>
  <si>
    <t xml:space="preserve"> 10302250010000110</t>
  </si>
  <si>
    <t xml:space="preserve">  10302260010000110</t>
  </si>
  <si>
    <t>10500000000000000</t>
  </si>
  <si>
    <t>10502000020000110</t>
  </si>
  <si>
    <t>10502010021000110</t>
  </si>
  <si>
    <t xml:space="preserve"> 10502010022100110</t>
  </si>
  <si>
    <t xml:space="preserve">  10502010023000110</t>
  </si>
  <si>
    <t>10503000010000110</t>
  </si>
  <si>
    <t xml:space="preserve"> 10503010011000110</t>
  </si>
  <si>
    <t>10503010012100110</t>
  </si>
  <si>
    <t xml:space="preserve"> 10503010013000110</t>
  </si>
  <si>
    <t xml:space="preserve"> 10504000020000110</t>
  </si>
  <si>
    <t xml:space="preserve"> 10504020021000110</t>
  </si>
  <si>
    <t xml:space="preserve"> 10504020022100110</t>
  </si>
  <si>
    <t xml:space="preserve"> 10800000000000000</t>
  </si>
  <si>
    <t>10803000010000110</t>
  </si>
  <si>
    <t xml:space="preserve"> 10803010011000110</t>
  </si>
  <si>
    <t xml:space="preserve"> 11100000000000000</t>
  </si>
  <si>
    <t xml:space="preserve"> 11105000000000120</t>
  </si>
  <si>
    <t xml:space="preserve"> 11105010000000120</t>
  </si>
  <si>
    <t>11105013050000120</t>
  </si>
  <si>
    <t xml:space="preserve">  11105013100000120</t>
  </si>
  <si>
    <t xml:space="preserve"> 11105013130000120</t>
  </si>
  <si>
    <t>11105020000000120</t>
  </si>
  <si>
    <t>11105025050000120</t>
  </si>
  <si>
    <t>11107000000000120</t>
  </si>
  <si>
    <t xml:space="preserve"> 11107010000000120</t>
  </si>
  <si>
    <t xml:space="preserve"> 11107015050000120</t>
  </si>
  <si>
    <t xml:space="preserve"> 11109000000000120</t>
  </si>
  <si>
    <t xml:space="preserve"> 11109040000000120</t>
  </si>
  <si>
    <t xml:space="preserve"> 11109045050000120</t>
  </si>
  <si>
    <t xml:space="preserve"> 11200000000000000</t>
  </si>
  <si>
    <t xml:space="preserve"> 11201000010000120</t>
  </si>
  <si>
    <t xml:space="preserve"> 11201010010000120</t>
  </si>
  <si>
    <t>11201010016000120</t>
  </si>
  <si>
    <t xml:space="preserve"> 11201020010000120</t>
  </si>
  <si>
    <t>11201020016000120</t>
  </si>
  <si>
    <t>11201030010000120</t>
  </si>
  <si>
    <t xml:space="preserve"> 11201030016000120</t>
  </si>
  <si>
    <t xml:space="preserve"> 11201040010000120</t>
  </si>
  <si>
    <t xml:space="preserve"> 11201040016000120</t>
  </si>
  <si>
    <t xml:space="preserve"> 11300000000000000</t>
  </si>
  <si>
    <t>11302000000000130</t>
  </si>
  <si>
    <t xml:space="preserve"> 11302990000000130</t>
  </si>
  <si>
    <t xml:space="preserve"> 11302995050000130</t>
  </si>
  <si>
    <t xml:space="preserve"> 11400000000000000</t>
  </si>
  <si>
    <t xml:space="preserve"> 11402000000000000</t>
  </si>
  <si>
    <t>11402050050000410</t>
  </si>
  <si>
    <t xml:space="preserve"> 11402053050000410</t>
  </si>
  <si>
    <t xml:space="preserve"> 11406000000000430</t>
  </si>
  <si>
    <t xml:space="preserve"> 11406010000000430</t>
  </si>
  <si>
    <t xml:space="preserve"> 11406013100000430</t>
  </si>
  <si>
    <t>11406013130000430</t>
  </si>
  <si>
    <t>11406020000000430</t>
  </si>
  <si>
    <t xml:space="preserve">  11406025050000430</t>
  </si>
  <si>
    <t xml:space="preserve"> 11406300000000430</t>
  </si>
  <si>
    <t xml:space="preserve"> 11406310000000430</t>
  </si>
  <si>
    <t xml:space="preserve">  11406313130000430</t>
  </si>
  <si>
    <t xml:space="preserve"> 11600000000000000</t>
  </si>
  <si>
    <t xml:space="preserve"> 11603000000000140</t>
  </si>
  <si>
    <t>11603010010000140</t>
  </si>
  <si>
    <t xml:space="preserve"> 11603010016000140</t>
  </si>
  <si>
    <t xml:space="preserve"> 11603030010000140</t>
  </si>
  <si>
    <t xml:space="preserve"> 11603030016000140</t>
  </si>
  <si>
    <t xml:space="preserve"> 11606000010000140</t>
  </si>
  <si>
    <t>11606000016000140</t>
  </si>
  <si>
    <t>11608000010000140</t>
  </si>
  <si>
    <t xml:space="preserve"> 11608010016000140</t>
  </si>
  <si>
    <t xml:space="preserve">  11625000000000140</t>
  </si>
  <si>
    <t>11625040016000140</t>
  </si>
  <si>
    <t xml:space="preserve"> 11628000010000140</t>
  </si>
  <si>
    <t xml:space="preserve"> 11628000016000140</t>
  </si>
  <si>
    <t>11630000010000140</t>
  </si>
  <si>
    <t>11630030016000140</t>
  </si>
  <si>
    <t xml:space="preserve"> 11643000010000140</t>
  </si>
  <si>
    <t xml:space="preserve"> 11651000020000140</t>
  </si>
  <si>
    <t>11651030020000140</t>
  </si>
  <si>
    <t xml:space="preserve"> 11690000000000140</t>
  </si>
  <si>
    <t>11690050050000140</t>
  </si>
  <si>
    <t>11700000000000000</t>
  </si>
  <si>
    <t>11705000000000180</t>
  </si>
  <si>
    <t xml:space="preserve"> 11705050050000180</t>
  </si>
  <si>
    <t>11705050050002180</t>
  </si>
  <si>
    <t xml:space="preserve"> 20000000000000000</t>
  </si>
  <si>
    <t xml:space="preserve"> 20200000000000000</t>
  </si>
  <si>
    <t xml:space="preserve"> 20210000000000151</t>
  </si>
  <si>
    <t xml:space="preserve"> 20215002000000151</t>
  </si>
  <si>
    <t xml:space="preserve"> 20215002050000151</t>
  </si>
  <si>
    <t xml:space="preserve"> 20220000000000151</t>
  </si>
  <si>
    <t xml:space="preserve"> 20225027000000151</t>
  </si>
  <si>
    <t>20225027050000151</t>
  </si>
  <si>
    <t xml:space="preserve"> 20229999000000151</t>
  </si>
  <si>
    <t>20229999050000151</t>
  </si>
  <si>
    <t>20230000000000151</t>
  </si>
  <si>
    <t xml:space="preserve"> 20230024000000151</t>
  </si>
  <si>
    <t>20230024050000151</t>
  </si>
  <si>
    <t xml:space="preserve"> 20230029000000151</t>
  </si>
  <si>
    <t xml:space="preserve"> 20230029050000151</t>
  </si>
  <si>
    <t xml:space="preserve"> 20235118000000151</t>
  </si>
  <si>
    <t xml:space="preserve"> 20235118050000151</t>
  </si>
  <si>
    <t xml:space="preserve"> 20235120000000151</t>
  </si>
  <si>
    <t>20235120050000151</t>
  </si>
  <si>
    <t xml:space="preserve"> 20235930000000151</t>
  </si>
  <si>
    <t xml:space="preserve"> 20235930050000151</t>
  </si>
  <si>
    <t xml:space="preserve"> 20240000000000151</t>
  </si>
  <si>
    <t xml:space="preserve"> 20240014000000151</t>
  </si>
  <si>
    <t xml:space="preserve"> 20240014050000151</t>
  </si>
  <si>
    <t xml:space="preserve"> 21900000000000000</t>
  </si>
  <si>
    <t>21900000050000151</t>
  </si>
  <si>
    <t xml:space="preserve"> 21960010050000151</t>
  </si>
  <si>
    <t>к муниципальному правовому акту</t>
  </si>
  <si>
    <t>от 30.03.2018  № 200-МПА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</si>
</sst>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0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sz val="11"/>
      <color rgb="FF000000"/>
      <name val="Calibri"/>
      <scheme val="minor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5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hair">
        <color rgb="FF000000"/>
      </bottom>
      <diagonal/>
    </border>
    <border>
      <left style="thin">
        <color indexed="64"/>
      </left>
      <right style="medium">
        <color rgb="FF000000"/>
      </right>
      <top style="hair">
        <color rgb="FF000000"/>
      </top>
      <bottom/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90">
    <xf numFmtId="0" fontId="0" fillId="0" borderId="0"/>
    <xf numFmtId="0" fontId="1" fillId="0" borderId="1"/>
    <xf numFmtId="0" fontId="2" fillId="0" borderId="1">
      <alignment horizontal="center" wrapText="1"/>
    </xf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16">
      <alignment horizontal="center" vertical="center" wrapText="1"/>
    </xf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/>
    </xf>
    <xf numFmtId="4" fontId="6" fillId="0" borderId="20">
      <alignment horizontal="right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9">
      <alignment horizontal="left" wrapText="1" indent="2"/>
    </xf>
    <xf numFmtId="0" fontId="6" fillId="0" borderId="15"/>
    <xf numFmtId="0" fontId="6" fillId="2" borderId="15"/>
    <xf numFmtId="0" fontId="6" fillId="2" borderId="28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49" fontId="6" fillId="0" borderId="1">
      <alignment horizontal="right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9">
      <alignment horizontal="left" wrapText="1"/>
    </xf>
    <xf numFmtId="49" fontId="6" fillId="0" borderId="19">
      <alignment horizontal="center" wrapText="1"/>
    </xf>
    <xf numFmtId="4" fontId="6" fillId="0" borderId="30">
      <alignment horizontal="right"/>
    </xf>
    <xf numFmtId="4" fontId="6" fillId="0" borderId="31">
      <alignment horizontal="right"/>
    </xf>
    <xf numFmtId="0" fontId="6" fillId="0" borderId="32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31">
      <alignment horizontal="left" wrapText="1" indent="2"/>
    </xf>
    <xf numFmtId="49" fontId="6" fillId="0" borderId="33">
      <alignment horizontal="center"/>
    </xf>
    <xf numFmtId="49" fontId="6" fillId="0" borderId="30">
      <alignment horizontal="center"/>
    </xf>
    <xf numFmtId="0" fontId="6" fillId="0" borderId="11">
      <alignment horizontal="left" wrapText="1" indent="2"/>
    </xf>
    <xf numFmtId="0" fontId="6" fillId="0" borderId="12"/>
    <xf numFmtId="0" fontId="6" fillId="0" borderId="34"/>
    <xf numFmtId="0" fontId="1" fillId="0" borderId="35">
      <alignment horizontal="left" wrapText="1"/>
    </xf>
    <xf numFmtId="0" fontId="6" fillId="0" borderId="36">
      <alignment horizontal="center" wrapText="1"/>
    </xf>
    <xf numFmtId="49" fontId="6" fillId="0" borderId="37">
      <alignment horizontal="center" wrapText="1"/>
    </xf>
    <xf numFmtId="4" fontId="6" fillId="0" borderId="19">
      <alignment horizontal="right"/>
    </xf>
    <xf numFmtId="4" fontId="6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9">
      <alignment horizontal="left" wrapText="1" indent="1"/>
    </xf>
    <xf numFmtId="49" fontId="6" fillId="0" borderId="33">
      <alignment horizontal="center" wrapText="1"/>
    </xf>
    <xf numFmtId="0" fontId="6" fillId="0" borderId="32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0" fontId="6" fillId="0" borderId="39">
      <alignment horizontal="left" wrapText="1" indent="2"/>
    </xf>
    <xf numFmtId="49" fontId="6" fillId="0" borderId="33">
      <alignment horizontal="center" shrinkToFit="1"/>
    </xf>
    <xf numFmtId="49" fontId="6" fillId="0" borderId="30">
      <alignment horizontal="center" shrinkToFit="1"/>
    </xf>
    <xf numFmtId="0" fontId="6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6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9" fillId="0" borderId="8"/>
    <xf numFmtId="49" fontId="10" fillId="0" borderId="42">
      <alignment horizontal="left" vertical="center" wrapText="1"/>
    </xf>
    <xf numFmtId="49" fontId="1" fillId="0" borderId="27">
      <alignment horizontal="center" vertical="center" wrapText="1"/>
    </xf>
    <xf numFmtId="49" fontId="6" fillId="0" borderId="43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/>
    <xf numFmtId="4" fontId="6" fillId="0" borderId="24">
      <alignment horizontal="right"/>
    </xf>
    <xf numFmtId="4" fontId="6" fillId="0" borderId="25">
      <alignment horizontal="right"/>
    </xf>
    <xf numFmtId="49" fontId="6" fillId="0" borderId="39">
      <alignment horizontal="left" vertical="center" wrapText="1" indent="3"/>
    </xf>
    <xf numFmtId="49" fontId="6" fillId="0" borderId="33">
      <alignment horizontal="center" vertical="center" wrapText="1"/>
    </xf>
    <xf numFmtId="49" fontId="6" fillId="0" borderId="42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4">
      <alignment horizontal="left" vertical="center" wrapText="1" indent="3"/>
    </xf>
    <xf numFmtId="0" fontId="10" fillId="0" borderId="41">
      <alignment horizontal="left" vertical="center" wrapText="1"/>
    </xf>
    <xf numFmtId="49" fontId="6" fillId="0" borderId="45">
      <alignment horizontal="center" vertical="center" wrapText="1"/>
    </xf>
    <xf numFmtId="4" fontId="6" fillId="0" borderId="4">
      <alignment horizontal="right"/>
    </xf>
    <xf numFmtId="4" fontId="6" fillId="0" borderId="46">
      <alignment horizontal="right"/>
    </xf>
    <xf numFmtId="0" fontId="1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0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2">
      <alignment horizontal="left" vertical="center" wrapText="1"/>
    </xf>
    <xf numFmtId="0" fontId="6" fillId="0" borderId="23">
      <alignment horizontal="center" vertical="center"/>
    </xf>
    <xf numFmtId="0" fontId="6" fillId="0" borderId="33">
      <alignment horizontal="center" vertical="center"/>
    </xf>
    <xf numFmtId="0" fontId="6" fillId="0" borderId="27">
      <alignment horizontal="center" vertical="center"/>
    </xf>
    <xf numFmtId="0" fontId="6" fillId="0" borderId="44">
      <alignment horizontal="left" vertical="center" wrapText="1"/>
    </xf>
    <xf numFmtId="0" fontId="1" fillId="0" borderId="27">
      <alignment horizontal="center" vertical="center"/>
    </xf>
    <xf numFmtId="0" fontId="6" fillId="0" borderId="45">
      <alignment horizontal="center" vertical="center"/>
    </xf>
    <xf numFmtId="49" fontId="1" fillId="0" borderId="18">
      <alignment horizontal="center" vertical="center"/>
    </xf>
    <xf numFmtId="49" fontId="6" fillId="0" borderId="42">
      <alignment horizontal="left" vertical="center" wrapText="1"/>
    </xf>
    <xf numFmtId="49" fontId="6" fillId="0" borderId="23">
      <alignment horizontal="center" vertical="center"/>
    </xf>
    <xf numFmtId="49" fontId="6" fillId="0" borderId="33">
      <alignment horizontal="center" vertical="center"/>
    </xf>
    <xf numFmtId="49" fontId="6" fillId="0" borderId="27">
      <alignment horizontal="center" vertical="center"/>
    </xf>
    <xf numFmtId="49" fontId="6" fillId="0" borderId="44">
      <alignment horizontal="left" vertical="center" wrapText="1"/>
    </xf>
    <xf numFmtId="49" fontId="6" fillId="0" borderId="45">
      <alignment horizontal="center" vertical="center"/>
    </xf>
    <xf numFmtId="49" fontId="6" fillId="0" borderId="2">
      <alignment horizontal="center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6" fillId="0" borderId="1">
      <alignment horizontal="center"/>
    </xf>
    <xf numFmtId="49" fontId="6" fillId="0" borderId="2"/>
    <xf numFmtId="0" fontId="11" fillId="0" borderId="2">
      <alignment wrapText="1"/>
    </xf>
    <xf numFmtId="0" fontId="11" fillId="0" borderId="16">
      <alignment wrapText="1"/>
    </xf>
    <xf numFmtId="0" fontId="11" fillId="0" borderId="13">
      <alignment wrapText="1"/>
    </xf>
    <xf numFmtId="0" fontId="6" fillId="0" borderId="13"/>
    <xf numFmtId="0" fontId="12" fillId="0" borderId="0"/>
    <xf numFmtId="0" fontId="12" fillId="0" borderId="0"/>
    <xf numFmtId="0" fontId="12" fillId="0" borderId="0"/>
    <xf numFmtId="0" fontId="4" fillId="0" borderId="1"/>
    <xf numFmtId="0" fontId="4" fillId="0" borderId="1"/>
    <xf numFmtId="0" fontId="4" fillId="3" borderId="1"/>
    <xf numFmtId="0" fontId="4" fillId="3" borderId="2"/>
    <xf numFmtId="0" fontId="4" fillId="3" borderId="12"/>
    <xf numFmtId="0" fontId="4" fillId="3" borderId="13"/>
    <xf numFmtId="0" fontId="4" fillId="3" borderId="47"/>
    <xf numFmtId="0" fontId="4" fillId="3" borderId="48"/>
    <xf numFmtId="0" fontId="4" fillId="3" borderId="49"/>
    <xf numFmtId="0" fontId="4" fillId="3" borderId="50"/>
    <xf numFmtId="0" fontId="4" fillId="3" borderId="15"/>
    <xf numFmtId="0" fontId="4" fillId="3" borderId="28"/>
  </cellStyleXfs>
  <cellXfs count="39">
    <xf numFmtId="0" fontId="0" fillId="0" borderId="0" xfId="0"/>
    <xf numFmtId="0" fontId="13" fillId="0" borderId="1" xfId="0" applyFont="1" applyFill="1" applyBorder="1" applyAlignment="1"/>
    <xf numFmtId="4" fontId="15" fillId="0" borderId="16" xfId="43" applyNumberFormat="1" applyFont="1" applyFill="1" applyAlignment="1" applyProtection="1">
      <alignment horizontal="center" vertical="center"/>
    </xf>
    <xf numFmtId="0" fontId="15" fillId="0" borderId="20" xfId="51" applyNumberFormat="1" applyFont="1" applyFill="1" applyAlignment="1" applyProtection="1">
      <alignment horizontal="left" vertical="center" wrapText="1"/>
    </xf>
    <xf numFmtId="49" fontId="15" fillId="0" borderId="16" xfId="53" applyNumberFormat="1" applyFont="1" applyFill="1" applyAlignment="1" applyProtection="1">
      <alignment horizontal="center" vertical="center"/>
    </xf>
    <xf numFmtId="165" fontId="16" fillId="0" borderId="51" xfId="16" applyNumberFormat="1" applyFont="1" applyFill="1" applyBorder="1" applyAlignment="1" applyProtection="1">
      <alignment horizontal="center" vertical="center"/>
    </xf>
    <xf numFmtId="4" fontId="18" fillId="0" borderId="16" xfId="43" applyNumberFormat="1" applyFont="1" applyFill="1" applyAlignment="1" applyProtection="1">
      <alignment horizontal="center" vertical="center"/>
    </xf>
    <xf numFmtId="0" fontId="18" fillId="0" borderId="20" xfId="51" applyNumberFormat="1" applyFont="1" applyFill="1" applyAlignment="1" applyProtection="1">
      <alignment horizontal="left" vertical="center" wrapText="1"/>
    </xf>
    <xf numFmtId="165" fontId="14" fillId="0" borderId="51" xfId="16" applyNumberFormat="1" applyFont="1" applyFill="1" applyBorder="1" applyAlignment="1" applyProtection="1">
      <alignment horizontal="center" vertical="center"/>
    </xf>
    <xf numFmtId="49" fontId="18" fillId="0" borderId="16" xfId="53" applyNumberFormat="1" applyFont="1" applyFill="1" applyAlignment="1" applyProtection="1">
      <alignment horizontal="center" vertical="center"/>
    </xf>
    <xf numFmtId="0" fontId="17" fillId="0" borderId="0" xfId="0" applyFont="1" applyFill="1" applyProtection="1">
      <protection locked="0"/>
    </xf>
    <xf numFmtId="0" fontId="13" fillId="0" borderId="1" xfId="0" applyFont="1" applyFill="1" applyBorder="1" applyProtection="1">
      <protection locked="0"/>
    </xf>
    <xf numFmtId="0" fontId="3" fillId="0" borderId="1" xfId="5" applyNumberFormat="1" applyFill="1" applyBorder="1" applyProtection="1"/>
    <xf numFmtId="0" fontId="4" fillId="0" borderId="1" xfId="6" applyNumberFormat="1" applyFill="1" applyBorder="1" applyProtection="1"/>
    <xf numFmtId="0" fontId="0" fillId="0" borderId="0" xfId="0" applyFill="1" applyProtection="1">
      <protection locked="0"/>
    </xf>
    <xf numFmtId="0" fontId="4" fillId="0" borderId="1" xfId="11" applyNumberFormat="1" applyFill="1" applyBorder="1" applyProtection="1"/>
    <xf numFmtId="0" fontId="4" fillId="0" borderId="1" xfId="16" applyNumberFormat="1" applyFill="1" applyBorder="1" applyProtection="1"/>
    <xf numFmtId="0" fontId="15" fillId="0" borderId="1" xfId="1" applyNumberFormat="1" applyFont="1" applyFill="1" applyAlignment="1" applyProtection="1"/>
    <xf numFmtId="0" fontId="4" fillId="0" borderId="5" xfId="11" applyNumberFormat="1" applyFill="1" applyProtection="1"/>
    <xf numFmtId="49" fontId="15" fillId="0" borderId="52" xfId="38" applyNumberFormat="1" applyFont="1" applyFill="1" applyBorder="1" applyProtection="1">
      <alignment horizontal="center" vertical="center" wrapText="1"/>
    </xf>
    <xf numFmtId="49" fontId="15" fillId="0" borderId="16" xfId="38" applyNumberFormat="1" applyFont="1" applyFill="1" applyProtection="1">
      <alignment horizontal="center" vertical="center" wrapText="1"/>
    </xf>
    <xf numFmtId="49" fontId="15" fillId="0" borderId="4" xfId="39" applyNumberFormat="1" applyFont="1" applyFill="1" applyProtection="1">
      <alignment horizontal="center" vertical="center" wrapText="1"/>
    </xf>
    <xf numFmtId="0" fontId="15" fillId="0" borderId="54" xfId="40" applyNumberFormat="1" applyFont="1" applyFill="1" applyBorder="1" applyAlignment="1" applyProtection="1">
      <alignment horizontal="left" vertical="center" wrapText="1"/>
    </xf>
    <xf numFmtId="49" fontId="15" fillId="0" borderId="19" xfId="42" applyNumberFormat="1" applyFont="1" applyFill="1" applyAlignment="1" applyProtection="1">
      <alignment horizontal="center" vertical="center"/>
    </xf>
    <xf numFmtId="0" fontId="4" fillId="0" borderId="8" xfId="16" applyNumberFormat="1" applyFill="1" applyProtection="1"/>
    <xf numFmtId="0" fontId="15" fillId="0" borderId="55" xfId="46" applyNumberFormat="1" applyFont="1" applyFill="1" applyBorder="1" applyAlignment="1" applyProtection="1">
      <alignment horizontal="left" vertical="center" wrapText="1"/>
    </xf>
    <xf numFmtId="49" fontId="15" fillId="0" borderId="24" xfId="48" applyNumberFormat="1" applyFont="1" applyFill="1" applyAlignment="1" applyProtection="1">
      <alignment horizontal="center" vertical="center"/>
    </xf>
    <xf numFmtId="0" fontId="15" fillId="0" borderId="56" xfId="51" applyNumberFormat="1" applyFont="1" applyFill="1" applyBorder="1" applyAlignment="1" applyProtection="1">
      <alignment horizontal="left" vertical="center" wrapText="1"/>
    </xf>
    <xf numFmtId="0" fontId="6" fillId="0" borderId="1" xfId="19" applyNumberFormat="1" applyFill="1" applyProtection="1"/>
    <xf numFmtId="0" fontId="6" fillId="0" borderId="1" xfId="58" applyNumberFormat="1" applyFill="1" applyProtection="1"/>
    <xf numFmtId="0" fontId="4" fillId="0" borderId="1" xfId="6" applyNumberFormat="1" applyFill="1" applyProtection="1"/>
    <xf numFmtId="49" fontId="14" fillId="0" borderId="1" xfId="0" applyNumberFormat="1" applyFont="1" applyFill="1" applyBorder="1" applyAlignment="1" applyProtection="1">
      <alignment vertical="center"/>
      <protection locked="0"/>
    </xf>
    <xf numFmtId="0" fontId="14" fillId="0" borderId="0" xfId="0" applyFont="1" applyFill="1" applyAlignment="1" applyProtection="1">
      <alignment horizontal="center" vertical="center" wrapText="1"/>
      <protection locked="0"/>
    </xf>
    <xf numFmtId="49" fontId="15" fillId="0" borderId="24" xfId="36" applyNumberFormat="1" applyFont="1" applyFill="1" applyBorder="1" applyProtection="1">
      <alignment horizontal="center" vertical="center" wrapText="1"/>
    </xf>
    <xf numFmtId="49" fontId="15" fillId="0" borderId="53" xfId="36" applyNumberFormat="1" applyFont="1" applyFill="1" applyBorder="1" applyProtection="1">
      <alignment horizontal="center" vertical="center" wrapText="1"/>
    </xf>
    <xf numFmtId="49" fontId="15" fillId="0" borderId="30" xfId="36" applyNumberFormat="1" applyFont="1" applyFill="1" applyBorder="1" applyProtection="1">
      <alignment horizontal="center" vertical="center" wrapText="1"/>
    </xf>
    <xf numFmtId="0" fontId="15" fillId="0" borderId="2" xfId="1" applyNumberFormat="1" applyFont="1" applyFill="1" applyBorder="1" applyAlignment="1" applyProtection="1">
      <alignment horizontal="right"/>
    </xf>
    <xf numFmtId="49" fontId="16" fillId="0" borderId="51" xfId="38" applyNumberFormat="1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/>
  </cellXfs>
  <cellStyles count="190">
    <cellStyle name="br" xfId="177"/>
    <cellStyle name="col" xfId="176"/>
    <cellStyle name="style0" xfId="178"/>
    <cellStyle name="td" xfId="179"/>
    <cellStyle name="tr" xfId="175"/>
    <cellStyle name="xl100" xfId="61"/>
    <cellStyle name="xl101" xfId="68"/>
    <cellStyle name="xl102" xfId="82"/>
    <cellStyle name="xl103" xfId="76"/>
    <cellStyle name="xl104" xfId="64"/>
    <cellStyle name="xl105" xfId="69"/>
    <cellStyle name="xl106" xfId="83"/>
    <cellStyle name="xl107" xfId="62"/>
    <cellStyle name="xl108" xfId="70"/>
    <cellStyle name="xl109" xfId="73"/>
    <cellStyle name="xl110" xfId="84"/>
    <cellStyle name="xl111" xfId="71"/>
    <cellStyle name="xl112" xfId="85"/>
    <cellStyle name="xl113" xfId="77"/>
    <cellStyle name="xl114" xfId="87"/>
    <cellStyle name="xl115" xfId="65"/>
    <cellStyle name="xl116" xfId="66"/>
    <cellStyle name="xl117" xfId="89"/>
    <cellStyle name="xl118" xfId="90"/>
    <cellStyle name="xl119" xfId="92"/>
    <cellStyle name="xl120" xfId="96"/>
    <cellStyle name="xl121" xfId="99"/>
    <cellStyle name="xl122" xfId="189"/>
    <cellStyle name="xl123" xfId="101"/>
    <cellStyle name="xl124" xfId="88"/>
    <cellStyle name="xl125" xfId="91"/>
    <cellStyle name="xl126" xfId="97"/>
    <cellStyle name="xl127" xfId="102"/>
    <cellStyle name="xl128" xfId="103"/>
    <cellStyle name="xl129" xfId="93"/>
    <cellStyle name="xl130" xfId="98"/>
    <cellStyle name="xl131" xfId="100"/>
    <cellStyle name="xl132" xfId="104"/>
    <cellStyle name="xl133" xfId="94"/>
    <cellStyle name="xl134" xfId="95"/>
    <cellStyle name="xl135" xfId="105"/>
    <cellStyle name="xl136" xfId="130"/>
    <cellStyle name="xl137" xfId="134"/>
    <cellStyle name="xl138" xfId="138"/>
    <cellStyle name="xl139" xfId="144"/>
    <cellStyle name="xl140" xfId="145"/>
    <cellStyle name="xl141" xfId="146"/>
    <cellStyle name="xl142" xfId="148"/>
    <cellStyle name="xl143" xfId="171"/>
    <cellStyle name="xl144" xfId="172"/>
    <cellStyle name="xl145" xfId="173"/>
    <cellStyle name="xl146" xfId="106"/>
    <cellStyle name="xl147" xfId="111"/>
    <cellStyle name="xl148" xfId="114"/>
    <cellStyle name="xl149" xfId="116"/>
    <cellStyle name="xl150" xfId="121"/>
    <cellStyle name="xl151" xfId="123"/>
    <cellStyle name="xl152" xfId="125"/>
    <cellStyle name="xl153" xfId="126"/>
    <cellStyle name="xl154" xfId="131"/>
    <cellStyle name="xl155" xfId="135"/>
    <cellStyle name="xl156" xfId="139"/>
    <cellStyle name="xl157" xfId="147"/>
    <cellStyle name="xl158" xfId="150"/>
    <cellStyle name="xl159" xfId="154"/>
    <cellStyle name="xl160" xfId="158"/>
    <cellStyle name="xl161" xfId="162"/>
    <cellStyle name="xl162" xfId="112"/>
    <cellStyle name="xl163" xfId="115"/>
    <cellStyle name="xl164" xfId="117"/>
    <cellStyle name="xl165" xfId="122"/>
    <cellStyle name="xl166" xfId="124"/>
    <cellStyle name="xl167" xfId="127"/>
    <cellStyle name="xl168" xfId="132"/>
    <cellStyle name="xl169" xfId="136"/>
    <cellStyle name="xl170" xfId="140"/>
    <cellStyle name="xl171" xfId="142"/>
    <cellStyle name="xl172" xfId="149"/>
    <cellStyle name="xl173" xfId="151"/>
    <cellStyle name="xl174" xfId="152"/>
    <cellStyle name="xl175" xfId="153"/>
    <cellStyle name="xl176" xfId="155"/>
    <cellStyle name="xl177" xfId="156"/>
    <cellStyle name="xl178" xfId="157"/>
    <cellStyle name="xl179" xfId="159"/>
    <cellStyle name="xl180" xfId="160"/>
    <cellStyle name="xl181" xfId="161"/>
    <cellStyle name="xl182" xfId="163"/>
    <cellStyle name="xl183" xfId="164"/>
    <cellStyle name="xl184" xfId="167"/>
    <cellStyle name="xl185" xfId="169"/>
    <cellStyle name="xl186" xfId="170"/>
    <cellStyle name="xl187" xfId="107"/>
    <cellStyle name="xl188" xfId="109"/>
    <cellStyle name="xl189" xfId="118"/>
    <cellStyle name="xl190" xfId="128"/>
    <cellStyle name="xl191" xfId="133"/>
    <cellStyle name="xl192" xfId="137"/>
    <cellStyle name="xl193" xfId="141"/>
    <cellStyle name="xl194" xfId="174"/>
    <cellStyle name="xl195" xfId="110"/>
    <cellStyle name="xl196" xfId="165"/>
    <cellStyle name="xl197" xfId="168"/>
    <cellStyle name="xl198" xfId="166"/>
    <cellStyle name="xl199" xfId="119"/>
    <cellStyle name="xl200" xfId="108"/>
    <cellStyle name="xl201" xfId="120"/>
    <cellStyle name="xl202" xfId="129"/>
    <cellStyle name="xl203" xfId="143"/>
    <cellStyle name="xl204" xfId="113"/>
    <cellStyle name="xl21" xfId="180"/>
    <cellStyle name="xl22" xfId="1"/>
    <cellStyle name="xl23" xfId="8"/>
    <cellStyle name="xl24" xfId="12"/>
    <cellStyle name="xl25" xfId="19"/>
    <cellStyle name="xl26" xfId="34"/>
    <cellStyle name="xl27" xfId="6"/>
    <cellStyle name="xl28" xfId="181"/>
    <cellStyle name="xl29" xfId="36"/>
    <cellStyle name="xl30" xfId="38"/>
    <cellStyle name="xl31" xfId="182"/>
    <cellStyle name="xl32" xfId="40"/>
    <cellStyle name="xl33" xfId="46"/>
    <cellStyle name="xl34" xfId="51"/>
    <cellStyle name="xl35" xfId="183"/>
    <cellStyle name="xl36" xfId="2"/>
    <cellStyle name="xl37" xfId="13"/>
    <cellStyle name="xl38" xfId="26"/>
    <cellStyle name="xl39" xfId="28"/>
    <cellStyle name="xl40" xfId="30"/>
    <cellStyle name="xl41" xfId="184"/>
    <cellStyle name="xl42" xfId="41"/>
    <cellStyle name="xl43" xfId="47"/>
    <cellStyle name="xl44" xfId="52"/>
    <cellStyle name="xl45" xfId="185"/>
    <cellStyle name="xl46" xfId="55"/>
    <cellStyle name="xl47" xfId="20"/>
    <cellStyle name="xl48" xfId="31"/>
    <cellStyle name="xl49" xfId="23"/>
    <cellStyle name="xl50" xfId="42"/>
    <cellStyle name="xl51" xfId="48"/>
    <cellStyle name="xl52" xfId="53"/>
    <cellStyle name="xl53" xfId="37"/>
    <cellStyle name="xl54" xfId="39"/>
    <cellStyle name="xl55" xfId="186"/>
    <cellStyle name="xl56" xfId="43"/>
    <cellStyle name="xl57" xfId="56"/>
    <cellStyle name="xl58" xfId="58"/>
    <cellStyle name="xl59" xfId="3"/>
    <cellStyle name="xl60" xfId="9"/>
    <cellStyle name="xl61" xfId="14"/>
    <cellStyle name="xl62" xfId="21"/>
    <cellStyle name="xl63" xfId="4"/>
    <cellStyle name="xl64" xfId="10"/>
    <cellStyle name="xl65" xfId="15"/>
    <cellStyle name="xl66" xfId="22"/>
    <cellStyle name="xl67" xfId="25"/>
    <cellStyle name="xl68" xfId="27"/>
    <cellStyle name="xl69" xfId="29"/>
    <cellStyle name="xl70" xfId="32"/>
    <cellStyle name="xl71" xfId="33"/>
    <cellStyle name="xl72" xfId="35"/>
    <cellStyle name="xl73" xfId="5"/>
    <cellStyle name="xl74" xfId="11"/>
    <cellStyle name="xl75" xfId="16"/>
    <cellStyle name="xl76" xfId="44"/>
    <cellStyle name="xl77" xfId="49"/>
    <cellStyle name="xl78" xfId="45"/>
    <cellStyle name="xl79" xfId="50"/>
    <cellStyle name="xl80" xfId="54"/>
    <cellStyle name="xl81" xfId="187"/>
    <cellStyle name="xl82" xfId="57"/>
    <cellStyle name="xl83" xfId="7"/>
    <cellStyle name="xl84" xfId="17"/>
    <cellStyle name="xl85" xfId="24"/>
    <cellStyle name="xl86" xfId="18"/>
    <cellStyle name="xl87" xfId="59"/>
    <cellStyle name="xl88" xfId="63"/>
    <cellStyle name="xl89" xfId="67"/>
    <cellStyle name="xl90" xfId="78"/>
    <cellStyle name="xl91" xfId="80"/>
    <cellStyle name="xl92" xfId="74"/>
    <cellStyle name="xl93" xfId="60"/>
    <cellStyle name="xl94" xfId="72"/>
    <cellStyle name="xl95" xfId="79"/>
    <cellStyle name="xl96" xfId="81"/>
    <cellStyle name="xl97" xfId="188"/>
    <cellStyle name="xl98" xfId="75"/>
    <cellStyle name="xl99" xfId="86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43"/>
  <sheetViews>
    <sheetView tabSelected="1" zoomScaleNormal="100" workbookViewId="0">
      <selection activeCell="A4" sqref="A3:A4"/>
    </sheetView>
  </sheetViews>
  <sheetFormatPr defaultRowHeight="15"/>
  <cols>
    <col min="1" max="1" width="46.5703125" style="14" customWidth="1"/>
    <col min="2" max="2" width="21.85546875" style="14" customWidth="1"/>
    <col min="3" max="3" width="12.5703125" style="14" customWidth="1"/>
    <col min="4" max="4" width="13.28515625" style="14" customWidth="1"/>
    <col min="5" max="5" width="13.42578125" style="14" customWidth="1"/>
    <col min="6" max="6" width="9.7109375" style="14" customWidth="1"/>
    <col min="7" max="16384" width="9.140625" style="14"/>
  </cols>
  <sheetData>
    <row r="1" spans="1:21">
      <c r="A1" s="10"/>
      <c r="B1" s="10"/>
      <c r="C1" s="1" t="s">
        <v>142</v>
      </c>
      <c r="D1" s="1"/>
      <c r="E1" s="11"/>
      <c r="F1" s="12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21">
      <c r="A2" s="10"/>
      <c r="B2" s="10"/>
      <c r="C2" s="1" t="s">
        <v>270</v>
      </c>
      <c r="D2" s="1"/>
      <c r="E2" s="11"/>
      <c r="F2" s="15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21">
      <c r="A3" s="10"/>
      <c r="B3" s="10"/>
      <c r="C3" s="1" t="s">
        <v>111</v>
      </c>
      <c r="D3" s="1"/>
      <c r="E3" s="11"/>
      <c r="F3" s="16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21">
      <c r="A4" s="10"/>
      <c r="B4" s="10"/>
      <c r="C4" s="38" t="s">
        <v>271</v>
      </c>
      <c r="D4" s="1"/>
      <c r="E4" s="11"/>
      <c r="F4" s="16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21">
      <c r="A5" s="10"/>
      <c r="B5" s="10"/>
      <c r="C5" s="10"/>
      <c r="D5" s="10"/>
      <c r="E5" s="10"/>
    </row>
    <row r="6" spans="1:21">
      <c r="A6" s="10"/>
      <c r="B6" s="10"/>
      <c r="C6" s="10"/>
      <c r="D6" s="10"/>
      <c r="E6" s="10"/>
    </row>
    <row r="7" spans="1:21">
      <c r="A7" s="31" t="s">
        <v>116</v>
      </c>
      <c r="B7" s="31"/>
      <c r="C7" s="31"/>
      <c r="D7" s="31"/>
      <c r="E7" s="31"/>
    </row>
    <row r="8" spans="1:21" ht="36" customHeight="1">
      <c r="A8" s="32" t="s">
        <v>143</v>
      </c>
      <c r="B8" s="32"/>
      <c r="C8" s="32"/>
      <c r="D8" s="32"/>
      <c r="E8" s="32"/>
    </row>
    <row r="9" spans="1:21">
      <c r="A9" s="10"/>
      <c r="B9" s="10"/>
      <c r="C9" s="10"/>
      <c r="D9" s="10"/>
      <c r="E9" s="10"/>
    </row>
    <row r="10" spans="1:21">
      <c r="A10" s="36" t="s">
        <v>112</v>
      </c>
      <c r="B10" s="36"/>
      <c r="C10" s="36"/>
      <c r="D10" s="36"/>
      <c r="E10" s="36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1" ht="11.45" customHeight="1">
      <c r="A11" s="33" t="s">
        <v>0</v>
      </c>
      <c r="B11" s="33" t="s">
        <v>1</v>
      </c>
      <c r="C11" s="37" t="s">
        <v>113</v>
      </c>
      <c r="D11" s="37" t="s">
        <v>114</v>
      </c>
      <c r="E11" s="37" t="s">
        <v>115</v>
      </c>
      <c r="F11" s="18"/>
    </row>
    <row r="12" spans="1:21" ht="140.44999999999999" customHeight="1">
      <c r="A12" s="34"/>
      <c r="B12" s="35"/>
      <c r="C12" s="37"/>
      <c r="D12" s="37"/>
      <c r="E12" s="37"/>
      <c r="F12" s="18"/>
    </row>
    <row r="13" spans="1:21" ht="11.45" customHeight="1" thickBot="1">
      <c r="A13" s="19" t="s">
        <v>2</v>
      </c>
      <c r="B13" s="20" t="s">
        <v>3</v>
      </c>
      <c r="C13" s="21" t="s">
        <v>4</v>
      </c>
      <c r="D13" s="21" t="s">
        <v>5</v>
      </c>
      <c r="E13" s="21" t="s">
        <v>6</v>
      </c>
      <c r="F13" s="18"/>
    </row>
    <row r="14" spans="1:21" ht="21.75" customHeight="1">
      <c r="A14" s="22" t="s">
        <v>7</v>
      </c>
      <c r="B14" s="23" t="s">
        <v>8</v>
      </c>
      <c r="C14" s="2">
        <v>394932223.58999997</v>
      </c>
      <c r="D14" s="2">
        <v>413148684.77999997</v>
      </c>
      <c r="E14" s="5">
        <f>D14/C14*100</f>
        <v>104.61255377553375</v>
      </c>
      <c r="F14" s="24"/>
    </row>
    <row r="15" spans="1:21" ht="15" customHeight="1">
      <c r="A15" s="25" t="s">
        <v>10</v>
      </c>
      <c r="B15" s="26"/>
      <c r="C15" s="26"/>
      <c r="D15" s="26"/>
      <c r="E15" s="5"/>
      <c r="F15" s="24"/>
    </row>
    <row r="16" spans="1:21" ht="15" customHeight="1">
      <c r="A16" s="27" t="s">
        <v>11</v>
      </c>
      <c r="B16" s="4" t="s">
        <v>144</v>
      </c>
      <c r="C16" s="2">
        <v>198045000</v>
      </c>
      <c r="D16" s="2">
        <v>214198115.5</v>
      </c>
      <c r="E16" s="5">
        <f t="shared" ref="E16:E73" si="0">D16/C16*100</f>
        <v>108.15628544017774</v>
      </c>
      <c r="F16" s="24"/>
    </row>
    <row r="17" spans="1:6" ht="15" customHeight="1">
      <c r="A17" s="27" t="s">
        <v>12</v>
      </c>
      <c r="B17" s="4" t="s">
        <v>145</v>
      </c>
      <c r="C17" s="2">
        <v>160018000</v>
      </c>
      <c r="D17" s="2">
        <v>172938732.16</v>
      </c>
      <c r="E17" s="5">
        <f t="shared" si="0"/>
        <v>108.07454921321352</v>
      </c>
      <c r="F17" s="24"/>
    </row>
    <row r="18" spans="1:6" ht="15" customHeight="1">
      <c r="A18" s="3" t="s">
        <v>13</v>
      </c>
      <c r="B18" s="4" t="s">
        <v>146</v>
      </c>
      <c r="C18" s="2">
        <v>160018000</v>
      </c>
      <c r="D18" s="2">
        <v>172938732.16</v>
      </c>
      <c r="E18" s="5">
        <f t="shared" si="0"/>
        <v>108.07454921321352</v>
      </c>
      <c r="F18" s="24"/>
    </row>
    <row r="19" spans="1:6" ht="60" customHeight="1">
      <c r="A19" s="3" t="s">
        <v>14</v>
      </c>
      <c r="B19" s="4" t="s">
        <v>147</v>
      </c>
      <c r="C19" s="2">
        <v>159418000</v>
      </c>
      <c r="D19" s="2">
        <v>172150117.63999999</v>
      </c>
      <c r="E19" s="5">
        <f t="shared" si="0"/>
        <v>107.98662487297544</v>
      </c>
      <c r="F19" s="24"/>
    </row>
    <row r="20" spans="1:6" ht="96" customHeight="1">
      <c r="A20" s="3" t="s">
        <v>15</v>
      </c>
      <c r="B20" s="4" t="s">
        <v>148</v>
      </c>
      <c r="C20" s="2">
        <v>300000</v>
      </c>
      <c r="D20" s="2">
        <v>408017.5</v>
      </c>
      <c r="E20" s="5">
        <f t="shared" si="0"/>
        <v>136.00583333333333</v>
      </c>
      <c r="F20" s="24"/>
    </row>
    <row r="21" spans="1:6" ht="120" customHeight="1">
      <c r="A21" s="3" t="s">
        <v>117</v>
      </c>
      <c r="B21" s="4" t="s">
        <v>149</v>
      </c>
      <c r="C21" s="2">
        <v>300000</v>
      </c>
      <c r="D21" s="2">
        <v>404588.74</v>
      </c>
      <c r="E21" s="5">
        <f t="shared" ref="E21" si="1">D21/C21*100</f>
        <v>134.86291333333332</v>
      </c>
      <c r="F21" s="24"/>
    </row>
    <row r="22" spans="1:6" ht="45" customHeight="1">
      <c r="A22" s="3" t="s">
        <v>119</v>
      </c>
      <c r="B22" s="4" t="s">
        <v>150</v>
      </c>
      <c r="C22" s="2">
        <v>300000</v>
      </c>
      <c r="D22" s="2">
        <v>317996.64</v>
      </c>
      <c r="E22" s="5">
        <f t="shared" si="0"/>
        <v>105.99888</v>
      </c>
      <c r="F22" s="24"/>
    </row>
    <row r="23" spans="1:6" ht="58.5" customHeight="1">
      <c r="A23" s="3" t="s">
        <v>118</v>
      </c>
      <c r="B23" s="4" t="s">
        <v>151</v>
      </c>
      <c r="C23" s="2"/>
      <c r="D23" s="2">
        <v>306218.44</v>
      </c>
      <c r="E23" s="5"/>
      <c r="F23" s="24"/>
    </row>
    <row r="24" spans="1:6" ht="48" customHeight="1">
      <c r="A24" s="3" t="s">
        <v>120</v>
      </c>
      <c r="B24" s="4" t="s">
        <v>152</v>
      </c>
      <c r="C24" s="2"/>
      <c r="D24" s="2">
        <v>1362.57</v>
      </c>
      <c r="E24" s="5"/>
      <c r="F24" s="24"/>
    </row>
    <row r="25" spans="1:6" ht="66.75" customHeight="1">
      <c r="A25" s="3" t="s">
        <v>121</v>
      </c>
      <c r="B25" s="4" t="s">
        <v>153</v>
      </c>
      <c r="C25" s="2"/>
      <c r="D25" s="2">
        <v>10415.629999999999</v>
      </c>
      <c r="E25" s="5"/>
      <c r="F25" s="24"/>
    </row>
    <row r="26" spans="1:6" ht="72" customHeight="1">
      <c r="A26" s="3" t="s">
        <v>16</v>
      </c>
      <c r="B26" s="4" t="s">
        <v>154</v>
      </c>
      <c r="C26" s="2" t="s">
        <v>9</v>
      </c>
      <c r="D26" s="2">
        <v>62600.38</v>
      </c>
      <c r="E26" s="5"/>
      <c r="F26" s="24"/>
    </row>
    <row r="27" spans="1:6" ht="97.5" customHeight="1">
      <c r="A27" s="3" t="s">
        <v>122</v>
      </c>
      <c r="B27" s="4" t="s">
        <v>155</v>
      </c>
      <c r="C27" s="2"/>
      <c r="D27" s="2">
        <v>62600.38</v>
      </c>
      <c r="E27" s="5"/>
      <c r="F27" s="24"/>
    </row>
    <row r="28" spans="1:6" ht="39.75" customHeight="1">
      <c r="A28" s="3" t="s">
        <v>17</v>
      </c>
      <c r="B28" s="4" t="s">
        <v>156</v>
      </c>
      <c r="C28" s="2">
        <v>2414000</v>
      </c>
      <c r="D28" s="2">
        <v>2593157.96</v>
      </c>
      <c r="E28" s="5">
        <f t="shared" si="0"/>
        <v>107.42162220381111</v>
      </c>
      <c r="F28" s="24"/>
    </row>
    <row r="29" spans="1:6" ht="24" customHeight="1">
      <c r="A29" s="3" t="s">
        <v>18</v>
      </c>
      <c r="B29" s="4" t="s">
        <v>157</v>
      </c>
      <c r="C29" s="2">
        <v>2414000</v>
      </c>
      <c r="D29" s="2">
        <v>2593157.96</v>
      </c>
      <c r="E29" s="5">
        <f t="shared" si="0"/>
        <v>107.42162220381111</v>
      </c>
      <c r="F29" s="24"/>
    </row>
    <row r="30" spans="1:6" ht="60" customHeight="1">
      <c r="A30" s="3" t="s">
        <v>19</v>
      </c>
      <c r="B30" s="4" t="s">
        <v>158</v>
      </c>
      <c r="C30" s="2">
        <v>762000</v>
      </c>
      <c r="D30" s="2">
        <v>1065527.04</v>
      </c>
      <c r="E30" s="5">
        <f t="shared" si="0"/>
        <v>139.83294488188977</v>
      </c>
      <c r="F30" s="24"/>
    </row>
    <row r="31" spans="1:6" ht="72" customHeight="1">
      <c r="A31" s="3" t="s">
        <v>20</v>
      </c>
      <c r="B31" s="4" t="s">
        <v>159</v>
      </c>
      <c r="C31" s="2">
        <v>19000</v>
      </c>
      <c r="D31" s="2">
        <v>10816.87</v>
      </c>
      <c r="E31" s="5">
        <f t="shared" si="0"/>
        <v>56.930894736842106</v>
      </c>
      <c r="F31" s="24"/>
    </row>
    <row r="32" spans="1:6" ht="60" customHeight="1">
      <c r="A32" s="3" t="s">
        <v>21</v>
      </c>
      <c r="B32" s="4" t="s">
        <v>160</v>
      </c>
      <c r="C32" s="2">
        <v>1633000</v>
      </c>
      <c r="D32" s="2">
        <v>1723181.53</v>
      </c>
      <c r="E32" s="5">
        <f t="shared" si="0"/>
        <v>105.52244519289651</v>
      </c>
      <c r="F32" s="24"/>
    </row>
    <row r="33" spans="1:6" ht="60" customHeight="1">
      <c r="A33" s="3" t="s">
        <v>22</v>
      </c>
      <c r="B33" s="4" t="s">
        <v>161</v>
      </c>
      <c r="C33" s="2" t="s">
        <v>9</v>
      </c>
      <c r="D33" s="2">
        <v>-206367.48</v>
      </c>
      <c r="E33" s="5"/>
      <c r="F33" s="24"/>
    </row>
    <row r="34" spans="1:6" ht="15" customHeight="1">
      <c r="A34" s="3" t="s">
        <v>23</v>
      </c>
      <c r="B34" s="4" t="s">
        <v>162</v>
      </c>
      <c r="C34" s="2">
        <v>13250000</v>
      </c>
      <c r="D34" s="2">
        <v>13530735.43</v>
      </c>
      <c r="E34" s="5">
        <f t="shared" si="0"/>
        <v>102.11875796226416</v>
      </c>
      <c r="F34" s="24"/>
    </row>
    <row r="35" spans="1:6" ht="24" customHeight="1">
      <c r="A35" s="3" t="s">
        <v>24</v>
      </c>
      <c r="B35" s="4" t="s">
        <v>163</v>
      </c>
      <c r="C35" s="2">
        <v>12300000</v>
      </c>
      <c r="D35" s="2">
        <v>12367128.42</v>
      </c>
      <c r="E35" s="5">
        <f t="shared" si="0"/>
        <v>100.54575951219513</v>
      </c>
      <c r="F35" s="24"/>
    </row>
    <row r="36" spans="1:6" ht="55.5" customHeight="1">
      <c r="A36" s="3" t="s">
        <v>123</v>
      </c>
      <c r="B36" s="4" t="s">
        <v>164</v>
      </c>
      <c r="C36" s="2">
        <v>12300000</v>
      </c>
      <c r="D36" s="2">
        <v>12219154.57</v>
      </c>
      <c r="E36" s="5">
        <f t="shared" si="0"/>
        <v>99.342720081300811</v>
      </c>
      <c r="F36" s="24"/>
    </row>
    <row r="37" spans="1:6" ht="32.25" customHeight="1">
      <c r="A37" s="7" t="s">
        <v>124</v>
      </c>
      <c r="B37" s="9" t="s">
        <v>165</v>
      </c>
      <c r="C37" s="6"/>
      <c r="D37" s="6">
        <v>58122.59</v>
      </c>
      <c r="E37" s="8"/>
      <c r="F37" s="24"/>
    </row>
    <row r="38" spans="1:6" ht="55.5" customHeight="1">
      <c r="A38" s="7" t="s">
        <v>125</v>
      </c>
      <c r="B38" s="4" t="s">
        <v>166</v>
      </c>
      <c r="C38" s="6"/>
      <c r="D38" s="6">
        <v>89851.26</v>
      </c>
      <c r="E38" s="8"/>
      <c r="F38" s="24"/>
    </row>
    <row r="39" spans="1:6" ht="24" customHeight="1">
      <c r="A39" s="3" t="s">
        <v>25</v>
      </c>
      <c r="B39" s="4" t="s">
        <v>167</v>
      </c>
      <c r="C39" s="2">
        <v>900000</v>
      </c>
      <c r="D39" s="2">
        <v>1095843.97</v>
      </c>
      <c r="E39" s="5">
        <f t="shared" si="0"/>
        <v>121.76044111111111</v>
      </c>
      <c r="F39" s="24"/>
    </row>
    <row r="40" spans="1:6" ht="51" customHeight="1">
      <c r="A40" s="3" t="s">
        <v>126</v>
      </c>
      <c r="B40" s="4" t="s">
        <v>168</v>
      </c>
      <c r="C40" s="2">
        <v>900000</v>
      </c>
      <c r="D40" s="2">
        <v>1094288.08</v>
      </c>
      <c r="E40" s="5">
        <f t="shared" si="0"/>
        <v>121.58756444444445</v>
      </c>
      <c r="F40" s="24"/>
    </row>
    <row r="41" spans="1:6" ht="36" customHeight="1">
      <c r="A41" s="3" t="s">
        <v>127</v>
      </c>
      <c r="B41" s="4" t="s">
        <v>169</v>
      </c>
      <c r="C41" s="2"/>
      <c r="D41" s="2">
        <v>555.89</v>
      </c>
      <c r="E41" s="5"/>
      <c r="F41" s="24"/>
    </row>
    <row r="42" spans="1:6" ht="48" customHeight="1">
      <c r="A42" s="3" t="s">
        <v>128</v>
      </c>
      <c r="B42" s="4" t="s">
        <v>170</v>
      </c>
      <c r="C42" s="2"/>
      <c r="D42" s="2">
        <v>1000</v>
      </c>
      <c r="E42" s="5"/>
      <c r="F42" s="24"/>
    </row>
    <row r="43" spans="1:6" ht="24" customHeight="1">
      <c r="A43" s="3" t="s">
        <v>26</v>
      </c>
      <c r="B43" s="4" t="s">
        <v>171</v>
      </c>
      <c r="C43" s="2">
        <v>50000</v>
      </c>
      <c r="D43" s="2">
        <v>67763.039999999994</v>
      </c>
      <c r="E43" s="5">
        <f t="shared" si="0"/>
        <v>135.52607999999998</v>
      </c>
      <c r="F43" s="24"/>
    </row>
    <row r="44" spans="1:6" ht="62.25" customHeight="1">
      <c r="A44" s="3" t="s">
        <v>129</v>
      </c>
      <c r="B44" s="4" t="s">
        <v>172</v>
      </c>
      <c r="C44" s="2">
        <v>50000</v>
      </c>
      <c r="D44" s="2">
        <v>67728.09</v>
      </c>
      <c r="E44" s="5">
        <f t="shared" si="0"/>
        <v>135.45617999999999</v>
      </c>
      <c r="F44" s="24"/>
    </row>
    <row r="45" spans="1:6" ht="41.25" customHeight="1">
      <c r="A45" s="3" t="s">
        <v>130</v>
      </c>
      <c r="B45" s="4" t="s">
        <v>173</v>
      </c>
      <c r="C45" s="2"/>
      <c r="D45" s="2">
        <v>34.950000000000003</v>
      </c>
      <c r="E45" s="5"/>
      <c r="F45" s="24"/>
    </row>
    <row r="46" spans="1:6" ht="15" customHeight="1">
      <c r="A46" s="3" t="s">
        <v>27</v>
      </c>
      <c r="B46" s="4" t="s">
        <v>174</v>
      </c>
      <c r="C46" s="2">
        <v>2000000</v>
      </c>
      <c r="D46" s="2">
        <v>2210923.7400000002</v>
      </c>
      <c r="E46" s="5">
        <f t="shared" si="0"/>
        <v>110.546187</v>
      </c>
      <c r="F46" s="24"/>
    </row>
    <row r="47" spans="1:6" ht="24" customHeight="1">
      <c r="A47" s="3" t="s">
        <v>28</v>
      </c>
      <c r="B47" s="4" t="s">
        <v>175</v>
      </c>
      <c r="C47" s="2">
        <v>2000000</v>
      </c>
      <c r="D47" s="2">
        <v>2210923.7400000002</v>
      </c>
      <c r="E47" s="5">
        <f t="shared" si="0"/>
        <v>110.546187</v>
      </c>
      <c r="F47" s="24"/>
    </row>
    <row r="48" spans="1:6" ht="36" customHeight="1">
      <c r="A48" s="3" t="s">
        <v>29</v>
      </c>
      <c r="B48" s="4" t="s">
        <v>176</v>
      </c>
      <c r="C48" s="2">
        <v>2000000</v>
      </c>
      <c r="D48" s="2">
        <v>2210923.7400000002</v>
      </c>
      <c r="E48" s="5">
        <f t="shared" si="0"/>
        <v>110.546187</v>
      </c>
      <c r="F48" s="24"/>
    </row>
    <row r="49" spans="1:6" ht="36" customHeight="1">
      <c r="A49" s="3" t="s">
        <v>30</v>
      </c>
      <c r="B49" s="4" t="s">
        <v>177</v>
      </c>
      <c r="C49" s="2">
        <v>11219000</v>
      </c>
      <c r="D49" s="2">
        <v>12827575.609999999</v>
      </c>
      <c r="E49" s="5">
        <f t="shared" si="0"/>
        <v>114.33795890899367</v>
      </c>
      <c r="F49" s="24"/>
    </row>
    <row r="50" spans="1:6" ht="72" customHeight="1">
      <c r="A50" s="3" t="s">
        <v>31</v>
      </c>
      <c r="B50" s="4" t="s">
        <v>178</v>
      </c>
      <c r="C50" s="2">
        <v>8000000</v>
      </c>
      <c r="D50" s="2">
        <v>9224142.4800000004</v>
      </c>
      <c r="E50" s="5">
        <f t="shared" si="0"/>
        <v>115.30178100000002</v>
      </c>
      <c r="F50" s="24"/>
    </row>
    <row r="51" spans="1:6" ht="60" customHeight="1">
      <c r="A51" s="3" t="s">
        <v>32</v>
      </c>
      <c r="B51" s="4" t="s">
        <v>179</v>
      </c>
      <c r="C51" s="2">
        <v>6000000</v>
      </c>
      <c r="D51" s="2">
        <v>6391011.4800000004</v>
      </c>
      <c r="E51" s="5">
        <f t="shared" si="0"/>
        <v>106.51685800000001</v>
      </c>
      <c r="F51" s="24"/>
    </row>
    <row r="52" spans="1:6" ht="72" customHeight="1">
      <c r="A52" s="3" t="s">
        <v>33</v>
      </c>
      <c r="B52" s="4" t="s">
        <v>180</v>
      </c>
      <c r="C52" s="2" t="s">
        <v>9</v>
      </c>
      <c r="D52" s="2">
        <v>582772.17000000004</v>
      </c>
      <c r="E52" s="5"/>
      <c r="F52" s="24"/>
    </row>
    <row r="53" spans="1:6" ht="72" customHeight="1">
      <c r="A53" s="3" t="s">
        <v>34</v>
      </c>
      <c r="B53" s="4" t="s">
        <v>181</v>
      </c>
      <c r="C53" s="2">
        <v>6000000</v>
      </c>
      <c r="D53" s="2">
        <v>1173504.17</v>
      </c>
      <c r="E53" s="5">
        <f t="shared" si="0"/>
        <v>19.558402833333332</v>
      </c>
      <c r="F53" s="24"/>
    </row>
    <row r="54" spans="1:6" ht="72" customHeight="1">
      <c r="A54" s="3" t="s">
        <v>35</v>
      </c>
      <c r="B54" s="4" t="s">
        <v>182</v>
      </c>
      <c r="C54" s="2" t="s">
        <v>9</v>
      </c>
      <c r="D54" s="2">
        <v>4634735.1399999997</v>
      </c>
      <c r="E54" s="5"/>
      <c r="F54" s="24"/>
    </row>
    <row r="55" spans="1:6" ht="72" customHeight="1">
      <c r="A55" s="3" t="s">
        <v>36</v>
      </c>
      <c r="B55" s="4" t="s">
        <v>183</v>
      </c>
      <c r="C55" s="2">
        <v>2000000</v>
      </c>
      <c r="D55" s="2">
        <v>2833131</v>
      </c>
      <c r="E55" s="5">
        <f t="shared" si="0"/>
        <v>141.65654999999998</v>
      </c>
      <c r="F55" s="24"/>
    </row>
    <row r="56" spans="1:6" ht="72" customHeight="1">
      <c r="A56" s="3" t="s">
        <v>37</v>
      </c>
      <c r="B56" s="4" t="s">
        <v>184</v>
      </c>
      <c r="C56" s="2">
        <v>2000000</v>
      </c>
      <c r="D56" s="2">
        <v>2833131</v>
      </c>
      <c r="E56" s="5">
        <f t="shared" si="0"/>
        <v>141.65654999999998</v>
      </c>
      <c r="F56" s="24"/>
    </row>
    <row r="57" spans="1:6" ht="24" customHeight="1">
      <c r="A57" s="3" t="s">
        <v>38</v>
      </c>
      <c r="B57" s="4" t="s">
        <v>185</v>
      </c>
      <c r="C57" s="2">
        <v>79000</v>
      </c>
      <c r="D57" s="2">
        <v>79514.47</v>
      </c>
      <c r="E57" s="5">
        <f t="shared" si="0"/>
        <v>100.65122784810127</v>
      </c>
      <c r="F57" s="24"/>
    </row>
    <row r="58" spans="1:6" ht="36" customHeight="1">
      <c r="A58" s="3" t="s">
        <v>39</v>
      </c>
      <c r="B58" s="4" t="s">
        <v>186</v>
      </c>
      <c r="C58" s="2">
        <v>79000</v>
      </c>
      <c r="D58" s="2">
        <v>79514.47</v>
      </c>
      <c r="E58" s="5">
        <f t="shared" si="0"/>
        <v>100.65122784810127</v>
      </c>
      <c r="F58" s="24"/>
    </row>
    <row r="59" spans="1:6" ht="48" customHeight="1">
      <c r="A59" s="3" t="s">
        <v>40</v>
      </c>
      <c r="B59" s="4" t="s">
        <v>187</v>
      </c>
      <c r="C59" s="2">
        <v>79000</v>
      </c>
      <c r="D59" s="2">
        <v>79514.47</v>
      </c>
      <c r="E59" s="5">
        <f t="shared" si="0"/>
        <v>100.65122784810127</v>
      </c>
      <c r="F59" s="24"/>
    </row>
    <row r="60" spans="1:6" ht="72" customHeight="1">
      <c r="A60" s="3" t="s">
        <v>41</v>
      </c>
      <c r="B60" s="4" t="s">
        <v>188</v>
      </c>
      <c r="C60" s="2">
        <v>3140000</v>
      </c>
      <c r="D60" s="2">
        <v>3523918.66</v>
      </c>
      <c r="E60" s="5">
        <f t="shared" si="0"/>
        <v>112.22670891719746</v>
      </c>
      <c r="F60" s="24"/>
    </row>
    <row r="61" spans="1:6" ht="72" customHeight="1">
      <c r="A61" s="3" t="s">
        <v>42</v>
      </c>
      <c r="B61" s="4" t="s">
        <v>189</v>
      </c>
      <c r="C61" s="2">
        <v>3140000</v>
      </c>
      <c r="D61" s="2">
        <v>3523918.66</v>
      </c>
      <c r="E61" s="5">
        <f t="shared" si="0"/>
        <v>112.22670891719746</v>
      </c>
      <c r="F61" s="24"/>
    </row>
    <row r="62" spans="1:6" ht="72" customHeight="1">
      <c r="A62" s="3" t="s">
        <v>43</v>
      </c>
      <c r="B62" s="4" t="s">
        <v>190</v>
      </c>
      <c r="C62" s="2">
        <v>3140000</v>
      </c>
      <c r="D62" s="2">
        <v>3523918.66</v>
      </c>
      <c r="E62" s="5">
        <f t="shared" si="0"/>
        <v>112.22670891719746</v>
      </c>
      <c r="F62" s="24"/>
    </row>
    <row r="63" spans="1:6" ht="30.75" customHeight="1">
      <c r="A63" s="3" t="s">
        <v>44</v>
      </c>
      <c r="B63" s="4" t="s">
        <v>191</v>
      </c>
      <c r="C63" s="2">
        <v>330000</v>
      </c>
      <c r="D63" s="2">
        <v>353409.91</v>
      </c>
      <c r="E63" s="5">
        <f t="shared" si="0"/>
        <v>107.09391212121211</v>
      </c>
      <c r="F63" s="24"/>
    </row>
    <row r="64" spans="1:6" ht="15" customHeight="1">
      <c r="A64" s="3" t="s">
        <v>45</v>
      </c>
      <c r="B64" s="4" t="s">
        <v>192</v>
      </c>
      <c r="C64" s="2">
        <v>330000</v>
      </c>
      <c r="D64" s="2">
        <v>353409.91</v>
      </c>
      <c r="E64" s="5">
        <f t="shared" si="0"/>
        <v>107.09391212121211</v>
      </c>
      <c r="F64" s="24"/>
    </row>
    <row r="65" spans="1:6" ht="24" customHeight="1">
      <c r="A65" s="3" t="s">
        <v>46</v>
      </c>
      <c r="B65" s="4" t="s">
        <v>193</v>
      </c>
      <c r="C65" s="2" t="s">
        <v>9</v>
      </c>
      <c r="D65" s="2">
        <v>74539.240000000005</v>
      </c>
      <c r="E65" s="5"/>
      <c r="F65" s="24"/>
    </row>
    <row r="66" spans="1:6" ht="70.5" customHeight="1">
      <c r="A66" s="3" t="s">
        <v>131</v>
      </c>
      <c r="B66" s="4" t="s">
        <v>194</v>
      </c>
      <c r="C66" s="2" t="s">
        <v>9</v>
      </c>
      <c r="D66" s="2">
        <v>74539.240000000005</v>
      </c>
      <c r="E66" s="5"/>
      <c r="F66" s="24"/>
    </row>
    <row r="67" spans="1:6" ht="24" customHeight="1">
      <c r="A67" s="3" t="s">
        <v>47</v>
      </c>
      <c r="B67" s="4" t="s">
        <v>195</v>
      </c>
      <c r="C67" s="2" t="s">
        <v>9</v>
      </c>
      <c r="D67" s="2">
        <v>31.38</v>
      </c>
      <c r="E67" s="5"/>
      <c r="F67" s="24"/>
    </row>
    <row r="68" spans="1:6" ht="60" customHeight="1">
      <c r="A68" s="3" t="s">
        <v>132</v>
      </c>
      <c r="B68" s="4" t="s">
        <v>196</v>
      </c>
      <c r="C68" s="2" t="s">
        <v>9</v>
      </c>
      <c r="D68" s="2">
        <v>31.38</v>
      </c>
      <c r="E68" s="5"/>
      <c r="F68" s="24"/>
    </row>
    <row r="69" spans="1:6" ht="15" customHeight="1">
      <c r="A69" s="3" t="s">
        <v>48</v>
      </c>
      <c r="B69" s="4" t="s">
        <v>197</v>
      </c>
      <c r="C69" s="2" t="s">
        <v>9</v>
      </c>
      <c r="D69" s="2">
        <v>-110502.83</v>
      </c>
      <c r="E69" s="5"/>
      <c r="F69" s="24"/>
    </row>
    <row r="70" spans="1:6" ht="58.5" customHeight="1">
      <c r="A70" s="3" t="s">
        <v>133</v>
      </c>
      <c r="B70" s="4" t="s">
        <v>198</v>
      </c>
      <c r="C70" s="2" t="s">
        <v>9</v>
      </c>
      <c r="D70" s="2">
        <v>-110502.83</v>
      </c>
      <c r="E70" s="5"/>
      <c r="F70" s="24"/>
    </row>
    <row r="71" spans="1:6" ht="15" customHeight="1">
      <c r="A71" s="3" t="s">
        <v>49</v>
      </c>
      <c r="B71" s="4" t="s">
        <v>199</v>
      </c>
      <c r="C71" s="2">
        <v>330000</v>
      </c>
      <c r="D71" s="2">
        <v>389342.12</v>
      </c>
      <c r="E71" s="5">
        <f t="shared" si="0"/>
        <v>117.98246060606061</v>
      </c>
      <c r="F71" s="24"/>
    </row>
    <row r="72" spans="1:6" ht="55.5" customHeight="1">
      <c r="A72" s="3" t="s">
        <v>134</v>
      </c>
      <c r="B72" s="4" t="s">
        <v>200</v>
      </c>
      <c r="C72" s="2">
        <v>330000</v>
      </c>
      <c r="D72" s="2">
        <v>389342.12</v>
      </c>
      <c r="E72" s="5">
        <f t="shared" ref="E72" si="2">D72/C72*100</f>
        <v>117.98246060606061</v>
      </c>
      <c r="F72" s="24"/>
    </row>
    <row r="73" spans="1:6" ht="24" customHeight="1">
      <c r="A73" s="3" t="s">
        <v>50</v>
      </c>
      <c r="B73" s="4" t="s">
        <v>201</v>
      </c>
      <c r="C73" s="2">
        <v>430000</v>
      </c>
      <c r="D73" s="2">
        <v>860859.55</v>
      </c>
      <c r="E73" s="5">
        <f t="shared" si="0"/>
        <v>200.19989534883723</v>
      </c>
      <c r="F73" s="24"/>
    </row>
    <row r="74" spans="1:6" ht="24" customHeight="1">
      <c r="A74" s="3" t="s">
        <v>51</v>
      </c>
      <c r="B74" s="4" t="s">
        <v>202</v>
      </c>
      <c r="C74" s="2">
        <v>430000</v>
      </c>
      <c r="D74" s="2">
        <v>860859.55</v>
      </c>
      <c r="E74" s="5">
        <f t="shared" ref="E74:E129" si="3">D74/C74*100</f>
        <v>200.19989534883723</v>
      </c>
      <c r="F74" s="24"/>
    </row>
    <row r="75" spans="1:6" ht="15" customHeight="1">
      <c r="A75" s="3" t="s">
        <v>52</v>
      </c>
      <c r="B75" s="4" t="s">
        <v>203</v>
      </c>
      <c r="C75" s="2">
        <v>430000</v>
      </c>
      <c r="D75" s="2">
        <v>860859.55</v>
      </c>
      <c r="E75" s="5">
        <f t="shared" si="3"/>
        <v>200.19989534883723</v>
      </c>
      <c r="F75" s="24"/>
    </row>
    <row r="76" spans="1:6" ht="24" customHeight="1">
      <c r="A76" s="3" t="s">
        <v>53</v>
      </c>
      <c r="B76" s="4" t="s">
        <v>204</v>
      </c>
      <c r="C76" s="2">
        <v>430000</v>
      </c>
      <c r="D76" s="2">
        <v>860859.55</v>
      </c>
      <c r="E76" s="5">
        <f t="shared" si="3"/>
        <v>200.19989534883723</v>
      </c>
      <c r="F76" s="24"/>
    </row>
    <row r="77" spans="1:6" ht="24" customHeight="1">
      <c r="A77" s="3" t="s">
        <v>54</v>
      </c>
      <c r="B77" s="4" t="s">
        <v>205</v>
      </c>
      <c r="C77" s="2">
        <v>6684000</v>
      </c>
      <c r="D77" s="2">
        <v>6988829.3200000003</v>
      </c>
      <c r="E77" s="5">
        <f t="shared" si="3"/>
        <v>104.56058228605625</v>
      </c>
      <c r="F77" s="24"/>
    </row>
    <row r="78" spans="1:6" ht="72" customHeight="1">
      <c r="A78" s="3" t="s">
        <v>55</v>
      </c>
      <c r="B78" s="4" t="s">
        <v>206</v>
      </c>
      <c r="C78" s="2">
        <v>6265000</v>
      </c>
      <c r="D78" s="2">
        <v>6494387.4500000002</v>
      </c>
      <c r="E78" s="5">
        <f t="shared" si="3"/>
        <v>103.66141181165204</v>
      </c>
      <c r="F78" s="24"/>
    </row>
    <row r="79" spans="1:6" ht="84" customHeight="1">
      <c r="A79" s="3" t="s">
        <v>56</v>
      </c>
      <c r="B79" s="4" t="s">
        <v>207</v>
      </c>
      <c r="C79" s="2">
        <v>6265000</v>
      </c>
      <c r="D79" s="2">
        <v>6494387.4500000002</v>
      </c>
      <c r="E79" s="5">
        <f t="shared" si="3"/>
        <v>103.66141181165204</v>
      </c>
      <c r="F79" s="24"/>
    </row>
    <row r="80" spans="1:6" ht="72" customHeight="1">
      <c r="A80" s="3" t="s">
        <v>57</v>
      </c>
      <c r="B80" s="4" t="s">
        <v>208</v>
      </c>
      <c r="C80" s="2">
        <v>6265000</v>
      </c>
      <c r="D80" s="2">
        <v>6494387.4500000002</v>
      </c>
      <c r="E80" s="5">
        <f t="shared" si="3"/>
        <v>103.66141181165204</v>
      </c>
      <c r="F80" s="24"/>
    </row>
    <row r="81" spans="1:6" ht="24" customHeight="1">
      <c r="A81" s="3" t="s">
        <v>58</v>
      </c>
      <c r="B81" s="4" t="s">
        <v>209</v>
      </c>
      <c r="C81" s="2">
        <v>419000</v>
      </c>
      <c r="D81" s="2">
        <v>490956.16</v>
      </c>
      <c r="E81" s="5">
        <f t="shared" si="3"/>
        <v>117.17330787589498</v>
      </c>
      <c r="F81" s="24"/>
    </row>
    <row r="82" spans="1:6" ht="24" customHeight="1">
      <c r="A82" s="3" t="s">
        <v>59</v>
      </c>
      <c r="B82" s="4" t="s">
        <v>210</v>
      </c>
      <c r="C82" s="2">
        <v>419000</v>
      </c>
      <c r="D82" s="2">
        <v>501224.07</v>
      </c>
      <c r="E82" s="5">
        <f t="shared" si="3"/>
        <v>119.6238830548926</v>
      </c>
      <c r="F82" s="24"/>
    </row>
    <row r="83" spans="1:6" ht="41.25" customHeight="1">
      <c r="A83" s="3" t="s">
        <v>60</v>
      </c>
      <c r="B83" s="4" t="s">
        <v>211</v>
      </c>
      <c r="C83" s="2">
        <v>419000</v>
      </c>
      <c r="D83" s="2">
        <v>68532.320000000007</v>
      </c>
      <c r="E83" s="5">
        <f t="shared" si="3"/>
        <v>16.356162291169451</v>
      </c>
      <c r="F83" s="24"/>
    </row>
    <row r="84" spans="1:6" ht="36" customHeight="1">
      <c r="A84" s="3" t="s">
        <v>61</v>
      </c>
      <c r="B84" s="4" t="s">
        <v>212</v>
      </c>
      <c r="C84" s="2" t="s">
        <v>9</v>
      </c>
      <c r="D84" s="2">
        <v>432691.75</v>
      </c>
      <c r="E84" s="5"/>
      <c r="F84" s="24"/>
    </row>
    <row r="85" spans="1:6" ht="36" customHeight="1">
      <c r="A85" s="3" t="s">
        <v>62</v>
      </c>
      <c r="B85" s="4" t="s">
        <v>213</v>
      </c>
      <c r="C85" s="2" t="s">
        <v>9</v>
      </c>
      <c r="D85" s="2">
        <v>-10267.91</v>
      </c>
      <c r="E85" s="5"/>
      <c r="F85" s="24"/>
    </row>
    <row r="86" spans="1:6" ht="48" customHeight="1">
      <c r="A86" s="3" t="s">
        <v>63</v>
      </c>
      <c r="B86" s="4" t="s">
        <v>214</v>
      </c>
      <c r="C86" s="2" t="s">
        <v>9</v>
      </c>
      <c r="D86" s="2">
        <v>-10267.91</v>
      </c>
      <c r="E86" s="5"/>
      <c r="F86" s="24"/>
    </row>
    <row r="87" spans="1:6" ht="60" customHeight="1">
      <c r="A87" s="3" t="s">
        <v>64</v>
      </c>
      <c r="B87" s="4" t="s">
        <v>215</v>
      </c>
      <c r="C87" s="2" t="s">
        <v>9</v>
      </c>
      <c r="D87" s="2">
        <v>3485.71</v>
      </c>
      <c r="E87" s="5"/>
      <c r="F87" s="24"/>
    </row>
    <row r="88" spans="1:6" ht="60" customHeight="1">
      <c r="A88" s="3" t="s">
        <v>65</v>
      </c>
      <c r="B88" s="4" t="s">
        <v>216</v>
      </c>
      <c r="C88" s="2" t="s">
        <v>9</v>
      </c>
      <c r="D88" s="2">
        <v>3485.71</v>
      </c>
      <c r="E88" s="5"/>
      <c r="F88" s="24"/>
    </row>
    <row r="89" spans="1:6" ht="72" customHeight="1">
      <c r="A89" s="3" t="s">
        <v>66</v>
      </c>
      <c r="B89" s="4" t="s">
        <v>217</v>
      </c>
      <c r="C89" s="2" t="s">
        <v>9</v>
      </c>
      <c r="D89" s="2">
        <v>3485.71</v>
      </c>
      <c r="E89" s="5"/>
      <c r="F89" s="24"/>
    </row>
    <row r="90" spans="1:6" ht="15" customHeight="1">
      <c r="A90" s="3" t="s">
        <v>67</v>
      </c>
      <c r="B90" s="4" t="s">
        <v>218</v>
      </c>
      <c r="C90" s="2">
        <v>1700000</v>
      </c>
      <c r="D90" s="2">
        <v>1788026.51</v>
      </c>
      <c r="E90" s="5">
        <f t="shared" si="3"/>
        <v>105.17803000000001</v>
      </c>
      <c r="F90" s="24"/>
    </row>
    <row r="91" spans="1:6" ht="24" customHeight="1">
      <c r="A91" s="3" t="s">
        <v>68</v>
      </c>
      <c r="B91" s="4" t="s">
        <v>219</v>
      </c>
      <c r="C91" s="2">
        <v>22000</v>
      </c>
      <c r="D91" s="2">
        <v>63845.25</v>
      </c>
      <c r="E91" s="5">
        <f t="shared" si="3"/>
        <v>290.2056818181818</v>
      </c>
      <c r="F91" s="24"/>
    </row>
    <row r="92" spans="1:6" ht="60" customHeight="1">
      <c r="A92" s="3" t="s">
        <v>69</v>
      </c>
      <c r="B92" s="4" t="s">
        <v>220</v>
      </c>
      <c r="C92" s="2">
        <v>22000</v>
      </c>
      <c r="D92" s="2">
        <v>56595.25</v>
      </c>
      <c r="E92" s="5">
        <f t="shared" si="3"/>
        <v>257.25113636363636</v>
      </c>
      <c r="F92" s="24"/>
    </row>
    <row r="93" spans="1:6" ht="64.5" customHeight="1">
      <c r="A93" s="3" t="s">
        <v>135</v>
      </c>
      <c r="B93" s="4" t="s">
        <v>221</v>
      </c>
      <c r="C93" s="2">
        <v>22000</v>
      </c>
      <c r="D93" s="2">
        <v>56595.25</v>
      </c>
      <c r="E93" s="5">
        <f t="shared" ref="E93" si="4">D93/C93*100</f>
        <v>257.25113636363636</v>
      </c>
      <c r="F93" s="24"/>
    </row>
    <row r="94" spans="1:6" ht="48" customHeight="1">
      <c r="A94" s="3" t="s">
        <v>70</v>
      </c>
      <c r="B94" s="4" t="s">
        <v>222</v>
      </c>
      <c r="C94" s="2" t="s">
        <v>9</v>
      </c>
      <c r="D94" s="2">
        <v>7250</v>
      </c>
      <c r="E94" s="5"/>
      <c r="F94" s="24"/>
    </row>
    <row r="95" spans="1:6" ht="84.75" customHeight="1">
      <c r="A95" s="3" t="s">
        <v>136</v>
      </c>
      <c r="B95" s="4" t="s">
        <v>223</v>
      </c>
      <c r="C95" s="2" t="s">
        <v>9</v>
      </c>
      <c r="D95" s="2">
        <v>7250</v>
      </c>
      <c r="E95" s="5"/>
      <c r="F95" s="24"/>
    </row>
    <row r="96" spans="1:6" ht="48" customHeight="1">
      <c r="A96" s="3" t="s">
        <v>71</v>
      </c>
      <c r="B96" s="4" t="s">
        <v>224</v>
      </c>
      <c r="C96" s="2" t="s">
        <v>9</v>
      </c>
      <c r="D96" s="2">
        <v>80000</v>
      </c>
      <c r="E96" s="5"/>
      <c r="F96" s="24"/>
    </row>
    <row r="97" spans="1:6" ht="85.5" customHeight="1">
      <c r="A97" s="3" t="s">
        <v>137</v>
      </c>
      <c r="B97" s="4" t="s">
        <v>225</v>
      </c>
      <c r="C97" s="2" t="s">
        <v>9</v>
      </c>
      <c r="D97" s="2">
        <v>80000</v>
      </c>
      <c r="E97" s="5"/>
      <c r="F97" s="24"/>
    </row>
    <row r="98" spans="1:6" ht="48" customHeight="1">
      <c r="A98" s="3" t="s">
        <v>72</v>
      </c>
      <c r="B98" s="4" t="s">
        <v>226</v>
      </c>
      <c r="C98" s="2">
        <v>248000</v>
      </c>
      <c r="D98" s="2">
        <v>98487.41</v>
      </c>
      <c r="E98" s="5">
        <f t="shared" si="3"/>
        <v>39.712665322580648</v>
      </c>
      <c r="F98" s="24"/>
    </row>
    <row r="99" spans="1:6" ht="86.25" customHeight="1">
      <c r="A99" s="3" t="s">
        <v>138</v>
      </c>
      <c r="B99" s="4" t="s">
        <v>227</v>
      </c>
      <c r="C99" s="2">
        <v>248000</v>
      </c>
      <c r="D99" s="2">
        <v>98487.41</v>
      </c>
      <c r="E99" s="5">
        <f t="shared" si="3"/>
        <v>39.712665322580648</v>
      </c>
      <c r="F99" s="24"/>
    </row>
    <row r="100" spans="1:6" ht="96" customHeight="1">
      <c r="A100" s="3" t="s">
        <v>73</v>
      </c>
      <c r="B100" s="4" t="s">
        <v>228</v>
      </c>
      <c r="C100" s="2" t="s">
        <v>9</v>
      </c>
      <c r="D100" s="2">
        <v>-1574</v>
      </c>
      <c r="E100" s="5"/>
      <c r="F100" s="24"/>
    </row>
    <row r="101" spans="1:6" ht="66" customHeight="1">
      <c r="A101" s="3" t="s">
        <v>139</v>
      </c>
      <c r="B101" s="4" t="s">
        <v>229</v>
      </c>
      <c r="C101" s="2" t="s">
        <v>9</v>
      </c>
      <c r="D101" s="2">
        <v>-1574</v>
      </c>
      <c r="E101" s="5"/>
      <c r="F101" s="24"/>
    </row>
    <row r="102" spans="1:6" ht="48" customHeight="1">
      <c r="A102" s="3" t="s">
        <v>74</v>
      </c>
      <c r="B102" s="4" t="s">
        <v>230</v>
      </c>
      <c r="C102" s="2">
        <v>135000</v>
      </c>
      <c r="D102" s="2">
        <v>143332.72</v>
      </c>
      <c r="E102" s="5">
        <f t="shared" si="3"/>
        <v>106.17238518518519</v>
      </c>
      <c r="F102" s="24"/>
    </row>
    <row r="103" spans="1:6" ht="81" customHeight="1">
      <c r="A103" s="3" t="s">
        <v>140</v>
      </c>
      <c r="B103" s="4" t="s">
        <v>231</v>
      </c>
      <c r="C103" s="2">
        <v>135000</v>
      </c>
      <c r="D103" s="2">
        <v>143332.72</v>
      </c>
      <c r="E103" s="5">
        <f t="shared" ref="E103" si="5">D103/C103*100</f>
        <v>106.17238518518519</v>
      </c>
      <c r="F103" s="24"/>
    </row>
    <row r="104" spans="1:6" ht="24" customHeight="1">
      <c r="A104" s="3" t="s">
        <v>75</v>
      </c>
      <c r="B104" s="4" t="s">
        <v>232</v>
      </c>
      <c r="C104" s="2" t="s">
        <v>9</v>
      </c>
      <c r="D104" s="2">
        <v>171225.37</v>
      </c>
      <c r="E104" s="5"/>
      <c r="F104" s="24"/>
    </row>
    <row r="105" spans="1:6" ht="62.25" customHeight="1">
      <c r="A105" s="3" t="s">
        <v>141</v>
      </c>
      <c r="B105" s="4" t="s">
        <v>233</v>
      </c>
      <c r="C105" s="2" t="s">
        <v>9</v>
      </c>
      <c r="D105" s="2">
        <v>171225.37</v>
      </c>
      <c r="E105" s="5"/>
      <c r="F105" s="24"/>
    </row>
    <row r="106" spans="1:6" ht="60" customHeight="1">
      <c r="A106" s="3" t="s">
        <v>76</v>
      </c>
      <c r="B106" s="4" t="s">
        <v>234</v>
      </c>
      <c r="C106" s="2">
        <v>205000</v>
      </c>
      <c r="D106" s="2">
        <v>373142.68</v>
      </c>
      <c r="E106" s="5">
        <f t="shared" si="3"/>
        <v>182.02081951219512</v>
      </c>
      <c r="F106" s="24"/>
    </row>
    <row r="107" spans="1:6" ht="36" customHeight="1">
      <c r="A107" s="3" t="s">
        <v>77</v>
      </c>
      <c r="B107" s="4" t="s">
        <v>235</v>
      </c>
      <c r="C107" s="2">
        <v>101000</v>
      </c>
      <c r="D107" s="2">
        <v>96836.07</v>
      </c>
      <c r="E107" s="5">
        <f t="shared" si="3"/>
        <v>95.877297029702973</v>
      </c>
      <c r="F107" s="24"/>
    </row>
    <row r="108" spans="1:6" ht="52.5" customHeight="1">
      <c r="A108" s="3" t="s">
        <v>78</v>
      </c>
      <c r="B108" s="4" t="s">
        <v>236</v>
      </c>
      <c r="C108" s="2">
        <v>101000</v>
      </c>
      <c r="D108" s="2">
        <v>96836.07</v>
      </c>
      <c r="E108" s="5">
        <f t="shared" si="3"/>
        <v>95.877297029702973</v>
      </c>
      <c r="F108" s="24"/>
    </row>
    <row r="109" spans="1:6" ht="24" customHeight="1">
      <c r="A109" s="3" t="s">
        <v>79</v>
      </c>
      <c r="B109" s="4" t="s">
        <v>237</v>
      </c>
      <c r="C109" s="2">
        <v>989000</v>
      </c>
      <c r="D109" s="2">
        <v>762731.01</v>
      </c>
      <c r="E109" s="5">
        <f t="shared" si="3"/>
        <v>77.121436804853388</v>
      </c>
      <c r="F109" s="24"/>
    </row>
    <row r="110" spans="1:6" ht="36" customHeight="1">
      <c r="A110" s="3" t="s">
        <v>80</v>
      </c>
      <c r="B110" s="4" t="s">
        <v>238</v>
      </c>
      <c r="C110" s="2">
        <v>989000</v>
      </c>
      <c r="D110" s="2">
        <v>762731.01</v>
      </c>
      <c r="E110" s="5">
        <f t="shared" si="3"/>
        <v>77.121436804853388</v>
      </c>
      <c r="F110" s="24"/>
    </row>
    <row r="111" spans="1:6" ht="15" customHeight="1">
      <c r="A111" s="3" t="s">
        <v>81</v>
      </c>
      <c r="B111" s="4" t="s">
        <v>239</v>
      </c>
      <c r="C111" s="2" t="s">
        <v>9</v>
      </c>
      <c r="D111" s="2">
        <v>105865.31</v>
      </c>
      <c r="E111" s="5"/>
      <c r="F111" s="24"/>
    </row>
    <row r="112" spans="1:6" ht="28.5" customHeight="1">
      <c r="A112" s="3" t="s">
        <v>82</v>
      </c>
      <c r="B112" s="4" t="s">
        <v>240</v>
      </c>
      <c r="C112" s="2" t="s">
        <v>9</v>
      </c>
      <c r="D112" s="2">
        <v>105865.31</v>
      </c>
      <c r="E112" s="5"/>
      <c r="F112" s="24"/>
    </row>
    <row r="113" spans="1:6" ht="23.25" customHeight="1">
      <c r="A113" s="3" t="s">
        <v>83</v>
      </c>
      <c r="B113" s="4" t="s">
        <v>241</v>
      </c>
      <c r="C113" s="2" t="s">
        <v>9</v>
      </c>
      <c r="D113" s="2">
        <v>105865.31</v>
      </c>
      <c r="E113" s="5"/>
      <c r="F113" s="24"/>
    </row>
    <row r="114" spans="1:6" ht="24" customHeight="1">
      <c r="A114" s="3" t="s">
        <v>83</v>
      </c>
      <c r="B114" s="4" t="s">
        <v>242</v>
      </c>
      <c r="C114" s="2" t="s">
        <v>9</v>
      </c>
      <c r="D114" s="2">
        <v>92372.39</v>
      </c>
      <c r="E114" s="5"/>
      <c r="F114" s="24"/>
    </row>
    <row r="115" spans="1:6" ht="24" customHeight="1">
      <c r="A115" s="3" t="s">
        <v>83</v>
      </c>
      <c r="B115" s="4" t="s">
        <v>241</v>
      </c>
      <c r="C115" s="2" t="s">
        <v>9</v>
      </c>
      <c r="D115" s="2">
        <v>13492.92</v>
      </c>
      <c r="E115" s="5"/>
      <c r="F115" s="24"/>
    </row>
    <row r="116" spans="1:6" ht="15" customHeight="1">
      <c r="A116" s="3" t="s">
        <v>84</v>
      </c>
      <c r="B116" s="4" t="s">
        <v>243</v>
      </c>
      <c r="C116" s="2">
        <v>196887223.59</v>
      </c>
      <c r="D116" s="2">
        <v>198950569.28</v>
      </c>
      <c r="E116" s="5">
        <f t="shared" si="3"/>
        <v>101.04798353716274</v>
      </c>
      <c r="F116" s="24"/>
    </row>
    <row r="117" spans="1:6" ht="24" customHeight="1">
      <c r="A117" s="3" t="s">
        <v>85</v>
      </c>
      <c r="B117" s="4" t="s">
        <v>244</v>
      </c>
      <c r="C117" s="2">
        <v>196887223.59</v>
      </c>
      <c r="D117" s="2">
        <v>198952930.5</v>
      </c>
      <c r="E117" s="5">
        <f t="shared" si="3"/>
        <v>101.04918281254331</v>
      </c>
      <c r="F117" s="24"/>
    </row>
    <row r="118" spans="1:6" ht="24" customHeight="1">
      <c r="A118" s="3" t="s">
        <v>86</v>
      </c>
      <c r="B118" s="4" t="s">
        <v>245</v>
      </c>
      <c r="C118" s="2">
        <v>3727000</v>
      </c>
      <c r="D118" s="2">
        <v>6590000</v>
      </c>
      <c r="E118" s="5">
        <f t="shared" si="3"/>
        <v>176.81781593775153</v>
      </c>
      <c r="F118" s="24"/>
    </row>
    <row r="119" spans="1:6" ht="24" customHeight="1">
      <c r="A119" s="3" t="s">
        <v>87</v>
      </c>
      <c r="B119" s="4" t="s">
        <v>246</v>
      </c>
      <c r="C119" s="2">
        <v>3727000</v>
      </c>
      <c r="D119" s="2">
        <v>6590000</v>
      </c>
      <c r="E119" s="5">
        <f t="shared" si="3"/>
        <v>176.81781593775153</v>
      </c>
      <c r="F119" s="24"/>
    </row>
    <row r="120" spans="1:6" ht="24" customHeight="1">
      <c r="A120" s="3" t="s">
        <v>88</v>
      </c>
      <c r="B120" s="4" t="s">
        <v>247</v>
      </c>
      <c r="C120" s="2">
        <v>3727000</v>
      </c>
      <c r="D120" s="2">
        <v>6590000</v>
      </c>
      <c r="E120" s="5">
        <f t="shared" si="3"/>
        <v>176.81781593775153</v>
      </c>
      <c r="F120" s="24"/>
    </row>
    <row r="121" spans="1:6" ht="24" customHeight="1">
      <c r="A121" s="3" t="s">
        <v>89</v>
      </c>
      <c r="B121" s="4" t="s">
        <v>248</v>
      </c>
      <c r="C121" s="2">
        <v>15496673.59</v>
      </c>
      <c r="D121" s="2">
        <v>15496673.57</v>
      </c>
      <c r="E121" s="5">
        <f t="shared" si="3"/>
        <v>99.999999870940044</v>
      </c>
      <c r="F121" s="24"/>
    </row>
    <row r="122" spans="1:6" ht="36" customHeight="1">
      <c r="A122" s="3" t="s">
        <v>90</v>
      </c>
      <c r="B122" s="4" t="s">
        <v>249</v>
      </c>
      <c r="C122" s="2">
        <v>431520</v>
      </c>
      <c r="D122" s="2">
        <v>431520</v>
      </c>
      <c r="E122" s="5">
        <f t="shared" si="3"/>
        <v>100</v>
      </c>
      <c r="F122" s="24"/>
    </row>
    <row r="123" spans="1:6" ht="48" customHeight="1">
      <c r="A123" s="3" t="s">
        <v>91</v>
      </c>
      <c r="B123" s="4" t="s">
        <v>250</v>
      </c>
      <c r="C123" s="2">
        <v>431520</v>
      </c>
      <c r="D123" s="2">
        <v>431520</v>
      </c>
      <c r="E123" s="5">
        <f t="shared" si="3"/>
        <v>100</v>
      </c>
      <c r="F123" s="24"/>
    </row>
    <row r="124" spans="1:6" ht="15" customHeight="1">
      <c r="A124" s="3" t="s">
        <v>92</v>
      </c>
      <c r="B124" s="4" t="s">
        <v>251</v>
      </c>
      <c r="C124" s="2">
        <v>15065153.59</v>
      </c>
      <c r="D124" s="2">
        <v>15065153.57</v>
      </c>
      <c r="E124" s="5">
        <f t="shared" si="3"/>
        <v>99.999999867243304</v>
      </c>
      <c r="F124" s="24"/>
    </row>
    <row r="125" spans="1:6" ht="15" customHeight="1">
      <c r="A125" s="3" t="s">
        <v>93</v>
      </c>
      <c r="B125" s="4" t="s">
        <v>252</v>
      </c>
      <c r="C125" s="2">
        <v>15065153.59</v>
      </c>
      <c r="D125" s="2">
        <v>15065153.57</v>
      </c>
      <c r="E125" s="5">
        <f t="shared" si="3"/>
        <v>99.999999867243304</v>
      </c>
      <c r="F125" s="24"/>
    </row>
    <row r="126" spans="1:6" ht="24" customHeight="1">
      <c r="A126" s="3" t="s">
        <v>94</v>
      </c>
      <c r="B126" s="4" t="s">
        <v>253</v>
      </c>
      <c r="C126" s="2">
        <v>175703550</v>
      </c>
      <c r="D126" s="2">
        <v>174906256.93000001</v>
      </c>
      <c r="E126" s="5">
        <f t="shared" si="3"/>
        <v>99.546228252075736</v>
      </c>
      <c r="F126" s="24"/>
    </row>
    <row r="127" spans="1:6" ht="36" customHeight="1">
      <c r="A127" s="3" t="s">
        <v>95</v>
      </c>
      <c r="B127" s="4" t="s">
        <v>254</v>
      </c>
      <c r="C127" s="2">
        <v>170300800</v>
      </c>
      <c r="D127" s="2">
        <v>169862207.96000001</v>
      </c>
      <c r="E127" s="5">
        <f t="shared" si="3"/>
        <v>99.742460375993531</v>
      </c>
      <c r="F127" s="24"/>
    </row>
    <row r="128" spans="1:6" ht="36" customHeight="1">
      <c r="A128" s="3" t="s">
        <v>96</v>
      </c>
      <c r="B128" s="4" t="s">
        <v>255</v>
      </c>
      <c r="C128" s="2">
        <v>170300800</v>
      </c>
      <c r="D128" s="2">
        <v>169862207.96000001</v>
      </c>
      <c r="E128" s="5">
        <f t="shared" si="3"/>
        <v>99.742460375993531</v>
      </c>
      <c r="F128" s="24"/>
    </row>
    <row r="129" spans="1:6" ht="60" customHeight="1">
      <c r="A129" s="3" t="s">
        <v>97</v>
      </c>
      <c r="B129" s="4" t="s">
        <v>256</v>
      </c>
      <c r="C129" s="2">
        <v>3180000</v>
      </c>
      <c r="D129" s="2">
        <v>2821298.97</v>
      </c>
      <c r="E129" s="5">
        <f t="shared" si="3"/>
        <v>88.720093396226417</v>
      </c>
      <c r="F129" s="24"/>
    </row>
    <row r="130" spans="1:6" ht="60" customHeight="1">
      <c r="A130" s="3" t="s">
        <v>98</v>
      </c>
      <c r="B130" s="4" t="s">
        <v>257</v>
      </c>
      <c r="C130" s="2">
        <v>3180000</v>
      </c>
      <c r="D130" s="2">
        <v>2821298.97</v>
      </c>
      <c r="E130" s="5">
        <f t="shared" ref="E130:E139" si="6">D130/C130*100</f>
        <v>88.720093396226417</v>
      </c>
      <c r="F130" s="24"/>
    </row>
    <row r="131" spans="1:6" ht="36" customHeight="1">
      <c r="A131" s="3" t="s">
        <v>99</v>
      </c>
      <c r="B131" s="4" t="s">
        <v>258</v>
      </c>
      <c r="C131" s="2">
        <v>489200</v>
      </c>
      <c r="D131" s="2">
        <v>489200</v>
      </c>
      <c r="E131" s="5">
        <f t="shared" si="6"/>
        <v>100</v>
      </c>
      <c r="F131" s="24"/>
    </row>
    <row r="132" spans="1:6" ht="36" customHeight="1">
      <c r="A132" s="3" t="s">
        <v>100</v>
      </c>
      <c r="B132" s="4" t="s">
        <v>259</v>
      </c>
      <c r="C132" s="2">
        <v>489200</v>
      </c>
      <c r="D132" s="2">
        <v>489200</v>
      </c>
      <c r="E132" s="5">
        <f t="shared" si="6"/>
        <v>100</v>
      </c>
      <c r="F132" s="24"/>
    </row>
    <row r="133" spans="1:6" ht="48" customHeight="1">
      <c r="A133" s="3" t="s">
        <v>101</v>
      </c>
      <c r="B133" s="4" t="s">
        <v>260</v>
      </c>
      <c r="C133" s="2">
        <v>12150</v>
      </c>
      <c r="D133" s="2">
        <v>12150</v>
      </c>
      <c r="E133" s="5">
        <f t="shared" si="6"/>
        <v>100</v>
      </c>
      <c r="F133" s="24"/>
    </row>
    <row r="134" spans="1:6" ht="48" customHeight="1">
      <c r="A134" s="3" t="s">
        <v>102</v>
      </c>
      <c r="B134" s="4" t="s">
        <v>261</v>
      </c>
      <c r="C134" s="2">
        <v>12150</v>
      </c>
      <c r="D134" s="2">
        <v>12150</v>
      </c>
      <c r="E134" s="5">
        <f t="shared" si="6"/>
        <v>100</v>
      </c>
      <c r="F134" s="24"/>
    </row>
    <row r="135" spans="1:6" ht="24" customHeight="1">
      <c r="A135" s="3" t="s">
        <v>103</v>
      </c>
      <c r="B135" s="4" t="s">
        <v>262</v>
      </c>
      <c r="C135" s="2">
        <v>1721400</v>
      </c>
      <c r="D135" s="2">
        <v>1721400</v>
      </c>
      <c r="E135" s="5">
        <f t="shared" si="6"/>
        <v>100</v>
      </c>
      <c r="F135" s="24"/>
    </row>
    <row r="136" spans="1:6" ht="36" customHeight="1">
      <c r="A136" s="3" t="s">
        <v>104</v>
      </c>
      <c r="B136" s="4" t="s">
        <v>263</v>
      </c>
      <c r="C136" s="2">
        <v>1721400</v>
      </c>
      <c r="D136" s="2">
        <v>1721400</v>
      </c>
      <c r="E136" s="5">
        <f t="shared" si="6"/>
        <v>100</v>
      </c>
      <c r="F136" s="24"/>
    </row>
    <row r="137" spans="1:6" ht="15" customHeight="1">
      <c r="A137" s="3" t="s">
        <v>105</v>
      </c>
      <c r="B137" s="4" t="s">
        <v>264</v>
      </c>
      <c r="C137" s="2">
        <v>1960000</v>
      </c>
      <c r="D137" s="2">
        <v>1960000</v>
      </c>
      <c r="E137" s="5">
        <f t="shared" si="6"/>
        <v>100</v>
      </c>
      <c r="F137" s="24"/>
    </row>
    <row r="138" spans="1:6" ht="48" customHeight="1">
      <c r="A138" s="3" t="s">
        <v>106</v>
      </c>
      <c r="B138" s="4" t="s">
        <v>265</v>
      </c>
      <c r="C138" s="2">
        <v>1960000</v>
      </c>
      <c r="D138" s="2">
        <v>1960000</v>
      </c>
      <c r="E138" s="5">
        <f t="shared" si="6"/>
        <v>100</v>
      </c>
      <c r="F138" s="24"/>
    </row>
    <row r="139" spans="1:6" ht="60" customHeight="1">
      <c r="A139" s="3" t="s">
        <v>107</v>
      </c>
      <c r="B139" s="4" t="s">
        <v>266</v>
      </c>
      <c r="C139" s="2">
        <v>1960000</v>
      </c>
      <c r="D139" s="2">
        <v>1960000</v>
      </c>
      <c r="E139" s="5">
        <f t="shared" si="6"/>
        <v>100</v>
      </c>
      <c r="F139" s="24"/>
    </row>
    <row r="140" spans="1:6" ht="36" customHeight="1">
      <c r="A140" s="3" t="s">
        <v>108</v>
      </c>
      <c r="B140" s="4" t="s">
        <v>267</v>
      </c>
      <c r="C140" s="2" t="s">
        <v>9</v>
      </c>
      <c r="D140" s="2">
        <v>-2361.2199999999998</v>
      </c>
      <c r="E140" s="5"/>
      <c r="F140" s="24"/>
    </row>
    <row r="141" spans="1:6" ht="36" customHeight="1">
      <c r="A141" s="3" t="s">
        <v>109</v>
      </c>
      <c r="B141" s="4" t="s">
        <v>268</v>
      </c>
      <c r="C141" s="2" t="s">
        <v>9</v>
      </c>
      <c r="D141" s="2">
        <v>-2361.2199999999998</v>
      </c>
      <c r="E141" s="5"/>
      <c r="F141" s="24"/>
    </row>
    <row r="142" spans="1:6" ht="36" customHeight="1">
      <c r="A142" s="3" t="s">
        <v>110</v>
      </c>
      <c r="B142" s="4" t="s">
        <v>269</v>
      </c>
      <c r="C142" s="2" t="s">
        <v>9</v>
      </c>
      <c r="D142" s="2">
        <v>-2361.2199999999998</v>
      </c>
      <c r="E142" s="5"/>
      <c r="F142" s="24"/>
    </row>
    <row r="143" spans="1:6">
      <c r="A143" s="28"/>
      <c r="B143" s="28"/>
      <c r="C143" s="29"/>
      <c r="D143" s="29"/>
      <c r="E143" s="29"/>
      <c r="F143" s="30"/>
    </row>
  </sheetData>
  <mergeCells count="8">
    <mergeCell ref="A7:E7"/>
    <mergeCell ref="A8:E8"/>
    <mergeCell ref="A11:A12"/>
    <mergeCell ref="B11:B12"/>
    <mergeCell ref="A10:E10"/>
    <mergeCell ref="C11:C12"/>
    <mergeCell ref="D11:D12"/>
    <mergeCell ref="E11:E12"/>
  </mergeCells>
  <pageMargins left="0.78740157480314965" right="0.39370078740157483" top="0.59055118110236227" bottom="0.39370078740157483" header="0" footer="0"/>
  <pageSetup paperSize="9" scale="83" fitToHeight="25" orientation="portrait" r:id="rId1"/>
  <headerFooter>
    <evenFooter>&amp;R&amp;D СТР. &amp;P</evenFooter>
  </headerFooter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45DE969-9AE0-467A-A593-AC3A377FD2C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user</cp:lastModifiedBy>
  <cp:lastPrinted>2018-03-26T23:14:06Z</cp:lastPrinted>
  <dcterms:created xsi:type="dcterms:W3CDTF">2018-03-07T00:10:14Z</dcterms:created>
  <dcterms:modified xsi:type="dcterms:W3CDTF">2018-03-26T23:14:08Z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C:\inetpub\wwwroot\svod\temp\ReportManager\0503317G_20160101_3.xlsx</vt:lpwstr>
  </property>
  <property fmtid="{D5CDD505-2E9C-101B-9397-08002B2CF9AE}" pid="3" name="Report Name">
    <vt:lpwstr>C__inetpub_wwwroot_svod_temp_ReportManager_0503317G_20160101_3.xlsx</vt:lpwstr>
  </property>
</Properties>
</file>